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application/octet-stream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surebuildingconsultants-my.sharepoint.com/personal/matthew_annett_assurebuildingconsultants_co_uk/Documents/Desktop/"/>
    </mc:Choice>
  </mc:AlternateContent>
  <xr:revisionPtr revIDLastSave="0" documentId="8_{DBCD0536-3370-44CE-9659-52DC2172C8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RM2 BOQ" sheetId="6" r:id="rId1"/>
    <sheet name="Labour" sheetId="4" r:id="rId2"/>
    <sheet name="Materials" sheetId="5" r:id="rId3"/>
    <sheet name="Plant and Tools" sheetId="3" r:id="rId4"/>
    <sheet name="Other costs" sheetId="2" r:id="rId5"/>
    <sheet name="Profit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7" i="6" l="1"/>
  <c r="D87" i="1"/>
  <c r="E8" i="2"/>
  <c r="F56" i="3"/>
  <c r="E322" i="5"/>
  <c r="E201" i="4"/>
</calcChain>
</file>

<file path=xl/sharedStrings.xml><?xml version="1.0" encoding="utf-8"?>
<sst xmlns="http://schemas.openxmlformats.org/spreadsheetml/2006/main" count="1778" uniqueCount="759">
  <si>
    <t>Profits: Total</t>
  </si>
  <si>
    <t>Description</t>
  </si>
  <si>
    <t>Costs</t>
  </si>
  <si>
    <t>Revenue</t>
  </si>
  <si>
    <t>Profit</t>
  </si>
  <si>
    <t>Site Work</t>
  </si>
  <si>
    <t>General Preliminaries</t>
  </si>
  <si>
    <t>Fences and Barriers</t>
  </si>
  <si>
    <t>Site Equipment</t>
  </si>
  <si>
    <t>Demolition / Removal</t>
  </si>
  <si>
    <t>Scaffolding</t>
  </si>
  <si>
    <t>Site Drainage</t>
  </si>
  <si>
    <t>SVP</t>
  </si>
  <si>
    <t>Surface Water Manhole</t>
  </si>
  <si>
    <t>Surface Water Drainage run</t>
  </si>
  <si>
    <t>Aco Channels</t>
  </si>
  <si>
    <t>Soakaway</t>
  </si>
  <si>
    <t>Substructure</t>
  </si>
  <si>
    <t>Strip Foundation</t>
  </si>
  <si>
    <t>Trench Foundation (Historic Septic Tank Area)</t>
  </si>
  <si>
    <t>Cavity Walls Below DPC</t>
  </si>
  <si>
    <t>Concrete Floor</t>
  </si>
  <si>
    <t>Structure</t>
  </si>
  <si>
    <t>Cavity Wall</t>
  </si>
  <si>
    <t>Block Wall</t>
  </si>
  <si>
    <t>Timber Stud Wall</t>
  </si>
  <si>
    <t>Window Type 1</t>
  </si>
  <si>
    <t>Window Type 2</t>
  </si>
  <si>
    <t>Window Type 3</t>
  </si>
  <si>
    <t>Window Type 4</t>
  </si>
  <si>
    <t>Window Type 5</t>
  </si>
  <si>
    <t>Window Type 6</t>
  </si>
  <si>
    <t>Window Type 7</t>
  </si>
  <si>
    <t>Window Type 8</t>
  </si>
  <si>
    <t>Window Type 9</t>
  </si>
  <si>
    <t>Bifold Door</t>
  </si>
  <si>
    <t>Composite Door</t>
  </si>
  <si>
    <t>Wooden Door</t>
  </si>
  <si>
    <t>Universal Column</t>
  </si>
  <si>
    <t>Connection</t>
  </si>
  <si>
    <t>Floor</t>
  </si>
  <si>
    <t>Apex Roof (Main Roof)</t>
  </si>
  <si>
    <t>Apex Roof (Storage Area)</t>
  </si>
  <si>
    <t>Flat Roof</t>
  </si>
  <si>
    <t>Slate Range</t>
  </si>
  <si>
    <t>Pitched Roof Windows</t>
  </si>
  <si>
    <t>Rafters Insulation</t>
  </si>
  <si>
    <t>Upvc</t>
  </si>
  <si>
    <t>Rainwater Goods</t>
  </si>
  <si>
    <t>Universal Column (Ridge Beam)</t>
  </si>
  <si>
    <t>Universal Column (Dormer Beam)</t>
  </si>
  <si>
    <t>Services</t>
  </si>
  <si>
    <t>Electrics</t>
  </si>
  <si>
    <t>En Suite 1 Plumbing</t>
  </si>
  <si>
    <t>En Suite 2 Plumbing</t>
  </si>
  <si>
    <t>Bathroom Plumbing</t>
  </si>
  <si>
    <t>Kitchen Plumbing</t>
  </si>
  <si>
    <t>Heating</t>
  </si>
  <si>
    <t>Finishes</t>
  </si>
  <si>
    <t>Plasterboard on battens</t>
  </si>
  <si>
    <t>Plasterboard on battens (GF Ceiling)</t>
  </si>
  <si>
    <t>Decorating</t>
  </si>
  <si>
    <t>Timber Cladding</t>
  </si>
  <si>
    <t>Kitchen</t>
  </si>
  <si>
    <t>Single Door (FF)</t>
  </si>
  <si>
    <t>Double Door (FF)</t>
  </si>
  <si>
    <t>Single Pocket Door (FF)</t>
  </si>
  <si>
    <t>Double Sliding Door (FF)</t>
  </si>
  <si>
    <t>Double Door (GF)</t>
  </si>
  <si>
    <t>Double Folding Door (GF)</t>
  </si>
  <si>
    <t>Staircase</t>
  </si>
  <si>
    <t>Balustrade</t>
  </si>
  <si>
    <t>Skirting Board</t>
  </si>
  <si>
    <t>Window Board</t>
  </si>
  <si>
    <t>Boxing</t>
  </si>
  <si>
    <t>Landscaping</t>
  </si>
  <si>
    <t>Resin</t>
  </si>
  <si>
    <t>Fence</t>
  </si>
  <si>
    <t>Turf</t>
  </si>
  <si>
    <t>Other costs</t>
  </si>
  <si>
    <t>Quantity</t>
  </si>
  <si>
    <t>Unit</t>
  </si>
  <si>
    <t>Rate</t>
  </si>
  <si>
    <t>Total</t>
  </si>
  <si>
    <t>Lump sum</t>
  </si>
  <si>
    <t>Preliminaries</t>
  </si>
  <si>
    <t>Safety, First Aid, Protective clothings</t>
  </si>
  <si>
    <t>each</t>
  </si>
  <si>
    <t>Plant &amp; Tool</t>
  </si>
  <si>
    <t>Term</t>
  </si>
  <si>
    <t>Access</t>
  </si>
  <si>
    <t>Provide Scaffolding for 8 weeks, Height -  4.8m, Width -  55m</t>
  </si>
  <si>
    <t>Dumpers</t>
  </si>
  <si>
    <t>1 Tonne Skip Loader</t>
  </si>
  <si>
    <t>day</t>
  </si>
  <si>
    <t>Excavators</t>
  </si>
  <si>
    <t>1.5 Tonne Excavator</t>
  </si>
  <si>
    <t>Post Hole Auger Digger Attachment 6, 9 &amp; 12"</t>
  </si>
  <si>
    <t>Gardening</t>
  </si>
  <si>
    <t>Rotavator Hydraulica</t>
  </si>
  <si>
    <t>Skips</t>
  </si>
  <si>
    <t>2 Yard Skip      1.2m(L) x 0.61(W) x 0.76(H)</t>
  </si>
  <si>
    <t>-</t>
  </si>
  <si>
    <t>6 Yard Skip      2.6m(L) x 1.5(W) x 1.2(H)</t>
  </si>
  <si>
    <t>Rubble Sack 30kg</t>
  </si>
  <si>
    <t>4 Yard Skip      1.8m(L) x 1.3(W) x 1.0(H)</t>
  </si>
  <si>
    <t>8 Yard Skip      3.6m(L) x 1.7(W) x 1.2(H)</t>
  </si>
  <si>
    <t>Portable Toilet</t>
  </si>
  <si>
    <t>Portable Toilet 5ft x 4ft</t>
  </si>
  <si>
    <t>week</t>
  </si>
  <si>
    <t>Container</t>
  </si>
  <si>
    <t>Steel Container  8ft x 8ft</t>
  </si>
  <si>
    <t>Fencing &amp; Barriers</t>
  </si>
  <si>
    <t>Delivery and Collection Cost</t>
  </si>
  <si>
    <t>Delivery cost</t>
  </si>
  <si>
    <t>Heras Fence Panel Standard  3.5m x 2m</t>
  </si>
  <si>
    <t>Pedestrian Gate For 1.1m Heras Fence</t>
  </si>
  <si>
    <t>Vehicle Gate 4.2m - Heras Fence</t>
  </si>
  <si>
    <t>Other</t>
  </si>
  <si>
    <t>Labour</t>
  </si>
  <si>
    <t>All</t>
  </si>
  <si>
    <t>Laying vapour control</t>
  </si>
  <si>
    <t>m2</t>
  </si>
  <si>
    <t>Carpentry</t>
  </si>
  <si>
    <t>Fix solid strutting between joist</t>
  </si>
  <si>
    <t>m</t>
  </si>
  <si>
    <t>Fix Restraint Strap</t>
  </si>
  <si>
    <t>Laying  wool insulation between timbers</t>
  </si>
  <si>
    <t>Fixing T&amp;G chipboard flooring</t>
  </si>
  <si>
    <t>Carpenter to fit floor joists</t>
  </si>
  <si>
    <t>Carpenter to fit roof collar</t>
  </si>
  <si>
    <t>Install rafters</t>
  </si>
  <si>
    <t>Fixing plywood</t>
  </si>
  <si>
    <t>Fixing firrings to joists</t>
  </si>
  <si>
    <t>Laying PIR insulation between studs</t>
  </si>
  <si>
    <t>Fixing battens to timber</t>
  </si>
  <si>
    <t>Fixing breather membrane</t>
  </si>
  <si>
    <t>Erect and fix studwork</t>
  </si>
  <si>
    <t>Install window header</t>
  </si>
  <si>
    <t>Laying PIR insulation between rafters</t>
  </si>
  <si>
    <t>Install fascia / soffit</t>
  </si>
  <si>
    <t>hour</t>
  </si>
  <si>
    <t>Laying  wool insulation between studs</t>
  </si>
  <si>
    <t>Install ridge</t>
  </si>
  <si>
    <t>Carpenter to fit ceiling joists</t>
  </si>
  <si>
    <t>Carpenter to fit joist hangers</t>
  </si>
  <si>
    <t>Fixing battens to masonry</t>
  </si>
  <si>
    <t>Cutting and fixing in position architraves</t>
  </si>
  <si>
    <t>Install timber lintel</t>
  </si>
  <si>
    <t>Fitting a single door lining</t>
  </si>
  <si>
    <t>Fitting a tubular latch</t>
  </si>
  <si>
    <t>Fitting handles</t>
  </si>
  <si>
    <t>Fitting a door</t>
  </si>
  <si>
    <t>Fitting a double door lining</t>
  </si>
  <si>
    <t>Fitting internal pocket door</t>
  </si>
  <si>
    <t>Fitting internal sliding door</t>
  </si>
  <si>
    <t>Fitting internal folding door</t>
  </si>
  <si>
    <t>Install window board</t>
  </si>
  <si>
    <t>Cutting and fixing  skirting board</t>
  </si>
  <si>
    <t>Install prefabricated staircase</t>
  </si>
  <si>
    <t>Install stair parts</t>
  </si>
  <si>
    <t>Install kitchen</t>
  </si>
  <si>
    <t>Decoration</t>
  </si>
  <si>
    <t>Apply 2 coats of oil, 7.7m2 x 2</t>
  </si>
  <si>
    <t>Applying intumescent paint</t>
  </si>
  <si>
    <t>Apply 1 coat  of primer, 21.2m2 x 1</t>
  </si>
  <si>
    <t>Apply 1 coat  of primer, 12.5m2 x 1</t>
  </si>
  <si>
    <t>Apply 2 coats of gloss, 21.6m x 2</t>
  </si>
  <si>
    <t>Apply 1 coat  of primer, 21.6m x 1</t>
  </si>
  <si>
    <t>Apply 1 coat  of undercoat, 21.6m x 1</t>
  </si>
  <si>
    <t>Apply 2 coats of gloss, 8m2 x 2</t>
  </si>
  <si>
    <t>Apply 1 coat  of primer, 8m2 x 1</t>
  </si>
  <si>
    <t>Apply 1 coat  of undercoat, 8m2 x 1</t>
  </si>
  <si>
    <t>Apply 2 coats of gloss, 12.2m x 2</t>
  </si>
  <si>
    <t>Apply 1 coat  of primer, 12.2m x 1</t>
  </si>
  <si>
    <t>Apply 1 coat  of undercoat, 12.2m x 1</t>
  </si>
  <si>
    <t>Apply 2 coats of gloss, 7.4m2 x 2</t>
  </si>
  <si>
    <t>Apply 1 coat  of primer, 7.4m2 x 1</t>
  </si>
  <si>
    <t>Apply 1 coat  of undercoat, 7.4m2 x 1</t>
  </si>
  <si>
    <t>Apply 2 coats of gloss, 24.4m x 2</t>
  </si>
  <si>
    <t>Apply 1 coat  of primer, 24.4m x 1</t>
  </si>
  <si>
    <t>Apply 1 coat  of undercoat, 24.4m x 1</t>
  </si>
  <si>
    <t>Apply 2 coats of gloss, 14.8m2 x 2</t>
  </si>
  <si>
    <t>Apply 1 coat  of primer, 14.8m2 x 1</t>
  </si>
  <si>
    <t>Apply 1 coat  of undercoat, 14.8m2 x 1</t>
  </si>
  <si>
    <t>Apply 2 coats of gloss, 7.3m2 x 2</t>
  </si>
  <si>
    <t>Apply 1 coat  of primer, 7.3m2 x 1</t>
  </si>
  <si>
    <t>Apply 1 coat  of undercoat, 7.3m2 x 1</t>
  </si>
  <si>
    <t>Apply 2 coats of gloss, 3.9m² x 2</t>
  </si>
  <si>
    <t>Apply 1 coat  of primer, 3.9m² x 1</t>
  </si>
  <si>
    <t>Apply 1 coat  of undercoat, 3.9m² x 1</t>
  </si>
  <si>
    <t>Apply 2 coats of gloss, 155m x 2</t>
  </si>
  <si>
    <t>Apply 1 coat  of primer, 155m x 1</t>
  </si>
  <si>
    <t>Apply 1 coat  of undercoat, 155m x 1</t>
  </si>
  <si>
    <t>Apply 1 coat  of gloss 8m x 1</t>
  </si>
  <si>
    <t>Apply 1 coat  of primer 8m x 1</t>
  </si>
  <si>
    <t>Apply 1 coat  of undercoat 8m x 1</t>
  </si>
  <si>
    <t>Apply 1 coat  of gloss 46.6m x 1</t>
  </si>
  <si>
    <t>Apply 1 coat  of primer 46.6m x 1</t>
  </si>
  <si>
    <t>Apply 1 coat  of undercoat 46.6m x 1</t>
  </si>
  <si>
    <t>Painting ceiling - mist coat and 2 full coats, 3 x 228.2m2</t>
  </si>
  <si>
    <t>Painting walls - mist coat and 2 full coats, 3 x 272.5m2</t>
  </si>
  <si>
    <t>Apply 2 coats of oil, 65m2 x 2</t>
  </si>
  <si>
    <t>Drainage</t>
  </si>
  <si>
    <t>Install chambers, covers and fittings</t>
  </si>
  <si>
    <t>Install drainage pipes and fittings</t>
  </si>
  <si>
    <t>Install aco channels</t>
  </si>
  <si>
    <t>Install soakaway crates</t>
  </si>
  <si>
    <t>Install rainwater goods and accessories</t>
  </si>
  <si>
    <t>Electrics 1st Fix</t>
  </si>
  <si>
    <t>General Electrics</t>
  </si>
  <si>
    <t>New Installation certificate</t>
  </si>
  <si>
    <t>Demolition</t>
  </si>
  <si>
    <t>Remove block paving</t>
  </si>
  <si>
    <t>Removal top soil</t>
  </si>
  <si>
    <t>m3</t>
  </si>
  <si>
    <t>Remove  large tree</t>
  </si>
  <si>
    <t>Fixing cladding</t>
  </si>
  <si>
    <t>Laying geotextile membrane</t>
  </si>
  <si>
    <t>Laying resin bonded</t>
  </si>
  <si>
    <t>Laying turf</t>
  </si>
  <si>
    <t>Cultivate 150mm deep, remove stones</t>
  </si>
  <si>
    <t>Setting gravel board</t>
  </si>
  <si>
    <t>Install gate</t>
  </si>
  <si>
    <t>Backfill hole with  concrete</t>
  </si>
  <si>
    <t>Painting fence</t>
  </si>
  <si>
    <t>Setting fence panel</t>
  </si>
  <si>
    <t>Excavating holes (auger)</t>
  </si>
  <si>
    <t>Setting concrete post</t>
  </si>
  <si>
    <t>Openings</t>
  </si>
  <si>
    <t>Fit window</t>
  </si>
  <si>
    <t>Install cavity closers</t>
  </si>
  <si>
    <t>Install trickle vents</t>
  </si>
  <si>
    <t>Install bifold door</t>
  </si>
  <si>
    <t>Plastering</t>
  </si>
  <si>
    <t>Dot and dabbing plasterboard</t>
  </si>
  <si>
    <t>Skimming walls</t>
  </si>
  <si>
    <t>Fixing plasterboard to walls</t>
  </si>
  <si>
    <t>Fixing plasterboard to ceiling</t>
  </si>
  <si>
    <t>Skimming ceiling</t>
  </si>
  <si>
    <t>Fixing plaster beads and accessories</t>
  </si>
  <si>
    <t>Plumbing</t>
  </si>
  <si>
    <t>1st Fix  Plumbing</t>
  </si>
  <si>
    <t>2nd Fix Plumbing</t>
  </si>
  <si>
    <t>Install hot water cylinder</t>
  </si>
  <si>
    <t>Install wet underfloor heating</t>
  </si>
  <si>
    <t>Roof</t>
  </si>
  <si>
    <t>Install GRP roof</t>
  </si>
  <si>
    <t>Install flashings</t>
  </si>
  <si>
    <t>Install roof window</t>
  </si>
  <si>
    <t>Install  fascia/soffit 150-300mm</t>
  </si>
  <si>
    <t>Install box end</t>
  </si>
  <si>
    <t>Bedding ridge/hips tiles</t>
  </si>
  <si>
    <t>Fix eaves support</t>
  </si>
  <si>
    <t>Pointing verges, inc fixing clips</t>
  </si>
  <si>
    <t>Fix undercloack</t>
  </si>
  <si>
    <t>Fix slates</t>
  </si>
  <si>
    <t>Preparation</t>
  </si>
  <si>
    <t>General Labourer</t>
  </si>
  <si>
    <t>Site Supervision</t>
  </si>
  <si>
    <t>Install temporary fence</t>
  </si>
  <si>
    <t>Excavating and Filling</t>
  </si>
  <si>
    <t>Fill to excavations by hand</t>
  </si>
  <si>
    <t>Load soil to skip by machine</t>
  </si>
  <si>
    <t>Levelling and compacting bottoms of excavations</t>
  </si>
  <si>
    <t>Excavate Pit by Hand</t>
  </si>
  <si>
    <t>Excavate trenches by Hand</t>
  </si>
  <si>
    <t>Fill to make up levels by hand</t>
  </si>
  <si>
    <t>Excavate trenches by Machine</t>
  </si>
  <si>
    <t>Spreading and levelling fill</t>
  </si>
  <si>
    <t>Compacting fill</t>
  </si>
  <si>
    <t>Excavate reduced levels by Machine</t>
  </si>
  <si>
    <t>Laying Damp Proof Membrane</t>
  </si>
  <si>
    <t>Excavate reduced levels by Hand</t>
  </si>
  <si>
    <t>Concrete Works</t>
  </si>
  <si>
    <t>Casting concrete to trench</t>
  </si>
  <si>
    <t>Mix Concrete on Site</t>
  </si>
  <si>
    <t>Casting concrete to slabs</t>
  </si>
  <si>
    <t>Tamped finish</t>
  </si>
  <si>
    <t>Precast Concrete</t>
  </si>
  <si>
    <t>Install Padstone</t>
  </si>
  <si>
    <t>Install concrete lintel</t>
  </si>
  <si>
    <t>Masonry</t>
  </si>
  <si>
    <t>Filling cavity</t>
  </si>
  <si>
    <t>Laying  concrete blocks</t>
  </si>
  <si>
    <t>Lay damp proof course</t>
  </si>
  <si>
    <t>Laying bricks (half a brick thick)</t>
  </si>
  <si>
    <t>Forming cavity</t>
  </si>
  <si>
    <t>Laying PIR insulation to cavity wall</t>
  </si>
  <si>
    <t>Install steel lintel</t>
  </si>
  <si>
    <t>Install front door</t>
  </si>
  <si>
    <t>Bedding wall plate</t>
  </si>
  <si>
    <t>Flooring</t>
  </si>
  <si>
    <t>Laying floor screed 65-100mm</t>
  </si>
  <si>
    <t>Laying insulation to floor</t>
  </si>
  <si>
    <t>Fix chicken wire</t>
  </si>
  <si>
    <t>Structural</t>
  </si>
  <si>
    <t>Erecting and setting in position metal beam</t>
  </si>
  <si>
    <t>Drilling steel</t>
  </si>
  <si>
    <t>Fixing bolts</t>
  </si>
  <si>
    <t>Labourer</t>
  </si>
  <si>
    <t>Material</t>
  </si>
  <si>
    <t>Aggregates</t>
  </si>
  <si>
    <t>10mm Gravel/Shingle Bulk Bag</t>
  </si>
  <si>
    <t>Ballast Bulk Bag</t>
  </si>
  <si>
    <t>Blue Circle Mastercrete 25kg</t>
  </si>
  <si>
    <t>Building Sand Bulk Bag</t>
  </si>
  <si>
    <t>Blue Circle Cement 25kg</t>
  </si>
  <si>
    <t>Sharp Sand Bulk Bag</t>
  </si>
  <si>
    <t>MOT Type 1 Sub-base Bulk Bag</t>
  </si>
  <si>
    <t>bag</t>
  </si>
  <si>
    <t>Building Sand 25kg Bag</t>
  </si>
  <si>
    <t>1-3 mm Resin Aggregate 25kg bag</t>
  </si>
  <si>
    <t>Top Soil (20 ton min)</t>
  </si>
  <si>
    <t>t</t>
  </si>
  <si>
    <t>Lintels</t>
  </si>
  <si>
    <t>Cavity Wall Lintel CG150/100  1800mm</t>
  </si>
  <si>
    <t>Cavity Wall Lintel CG150/100  1500mm</t>
  </si>
  <si>
    <t>Cavity Wall Lintel CG150/100  1050mm</t>
  </si>
  <si>
    <t>Cavity Wall Lintel CG150/100  900mm</t>
  </si>
  <si>
    <t>Cavity Wall Lintel CG150/100  1200mm</t>
  </si>
  <si>
    <t>Catnic Open Back Cavity Wall Extra Heavy Duty Lintel 4575mm CX90/100</t>
  </si>
  <si>
    <t>Doors and Joinery</t>
  </si>
  <si>
    <t>1 x White uPVC Window 1475(W) x 2050(H), Clear glass</t>
  </si>
  <si>
    <t>UPVC Trickle Vent</t>
  </si>
  <si>
    <t>1 x White uPVC Window 910(W) x 900(H), Clear glass</t>
  </si>
  <si>
    <t>1 x White uPVC Window 685(W) x 1200(H), Clear glass</t>
  </si>
  <si>
    <t>1 x White uPVC Window 1250(W) x 1200(H), Clear glass</t>
  </si>
  <si>
    <t>2 x White uPVC Window 1500(W) x 900(H), Obscure glass</t>
  </si>
  <si>
    <t>2 x White uPVC Window 600(W) x 900(H), Obscure glass</t>
  </si>
  <si>
    <t>1 x White uPVC Window 575(W) x 2100(H), Obscure glass</t>
  </si>
  <si>
    <t>1 x White uPVC Window 900(W) x 1050(H), Obscure glass</t>
  </si>
  <si>
    <t>1 x White uPVC Window 400(W) x 2100(H), Obscure glass</t>
  </si>
  <si>
    <t>White uPVC Bifold Door 4.2m</t>
  </si>
  <si>
    <t>Composite Front Door 920 x 2085mm</t>
  </si>
  <si>
    <t>Cottage Panelled White Oak Veneer Front Door &amp; Frame with Letter Plate, (H)2125mm (W)907mm</t>
  </si>
  <si>
    <t>Wickes Geneva White Grained Moulded Cottage Internal Door - 1981 x 762mm</t>
  </si>
  <si>
    <t>Softwood Door Lining Set + Stops  32 x 115mm</t>
  </si>
  <si>
    <t>Eclipse Fire Door Ball Bearing Hinges 102 x 76mm Pack of 3</t>
  </si>
  <si>
    <t>pack</t>
  </si>
  <si>
    <t>Tubular Latch 76 mm</t>
  </si>
  <si>
    <t>Brass Door Handle Pack of 2</t>
  </si>
  <si>
    <t>Softwood Double Door Lining Set + Stops  32 x 115mm</t>
  </si>
  <si>
    <t>6 Panel Hollow Door  762 x1981mm</t>
  </si>
  <si>
    <t>Henderson Pocket  1 Door Sliding Track System 1601mm</t>
  </si>
  <si>
    <t>Henderson  1 Door Sliding Track System 1449mm</t>
  </si>
  <si>
    <t>Bi-Fold 2 Door Folding Track System 1067mm</t>
  </si>
  <si>
    <t>4 panel Unglazed White Internal Bi-fold Door set,750 x 1950mm</t>
  </si>
  <si>
    <t>Double Winder Staircase, MDF treads and risers</t>
  </si>
  <si>
    <t>Pine 41mm Traditional Turned Spindle 900mm</t>
  </si>
  <si>
    <t>Pine 41mm HDR Profile Heavy Hand Rail 3600mm</t>
  </si>
  <si>
    <t>Pine 90mm Plain Square Full Newel Post 1500mm</t>
  </si>
  <si>
    <t>Pine 41mm Base Rail 3600mm</t>
  </si>
  <si>
    <t>Pine Full Pyramid Cap for 90mm Newel Posts</t>
  </si>
  <si>
    <t>Roofing</t>
  </si>
  <si>
    <t>Cure-It GRP Resin 20kg</t>
  </si>
  <si>
    <t>Cure-It GRP  450g Chopped Strand Matting 15m x 0.95m</t>
  </si>
  <si>
    <t>Cure-It GRP Coloured Topcoat Anthracite Grey 20kg</t>
  </si>
  <si>
    <t>Cure-It GRP Summer Catalyst 1L</t>
  </si>
  <si>
    <t>Cure-It GRP 75mm Glass Bandage  65m</t>
  </si>
  <si>
    <t>Cure-It Acetone 5L</t>
  </si>
  <si>
    <t>Cure-It GRP - 3 Inch Resin Brush</t>
  </si>
  <si>
    <t>Cure-It GRP - Soft Application 6 Inch Roller Set</t>
  </si>
  <si>
    <t>Cure-It GRP Paddle Roller 6" (150mm)</t>
  </si>
  <si>
    <t>Cure-It GRP Plain Mixing Bucket 10L</t>
  </si>
  <si>
    <t>Cure-It GRP B230 Raised edge Trim 3m</t>
  </si>
  <si>
    <t>Cure-It GRP A200 Fascia/Drip Trim 3m</t>
  </si>
  <si>
    <t>Cure-It GRP Trim PU Adhesive</t>
  </si>
  <si>
    <t>Code 4 Lead Roll 300mm x 6m</t>
  </si>
  <si>
    <t>roll</t>
  </si>
  <si>
    <t>Cromar Vent 3 High Performance 1 x 50m Breathable Felt</t>
  </si>
  <si>
    <t>Velux GGL MK04 Pine Roof WIndow 780 x 980mm</t>
  </si>
  <si>
    <t>Velux EDW MK04 Tile Flashing 780 x 980mm</t>
  </si>
  <si>
    <t>Velux BFX MK04 Underfelt Collar 780 x 980mm</t>
  </si>
  <si>
    <t>Marley Segmental Ridge Tile Natural Red (Fine Sanded)</t>
  </si>
  <si>
    <t>Plastic Eaves Support tray 1.5m</t>
  </si>
  <si>
    <t>Verges clips</t>
  </si>
  <si>
    <t>Undercloak 150 x 1200 mm</t>
  </si>
  <si>
    <t>Copper nails 30mm x 1kg</t>
  </si>
  <si>
    <t>SSQ Del Prado Natural Slate 500 x 250mm</t>
  </si>
  <si>
    <t>Tyvek Supro Breather Membrane 1 x 50m</t>
  </si>
  <si>
    <t>4TRADE Heavy Duty Landscape Fabric 1m x 20m</t>
  </si>
  <si>
    <t>Bonded Resin - 2 part Kit 17.5</t>
  </si>
  <si>
    <t>kit</t>
  </si>
  <si>
    <t>Bulk Turf</t>
  </si>
  <si>
    <t>Supreme Concrete Recessed Gravel Board 50 x 150 x 1830mm</t>
  </si>
  <si>
    <t>Gate allowance</t>
  </si>
  <si>
    <t>Blue Circle Ready to Use Postcrete 20kg</t>
  </si>
  <si>
    <t>Close Board Dip Treated Fence Panel 1830 x 1520mm (5FT)</t>
  </si>
  <si>
    <t>Supreme Concrete  Slotted Fence Post 2440mm (8FT)</t>
  </si>
  <si>
    <t>Supreme Concrete Corner Slotted Fence Post 125 x 125 x 2440mm</t>
  </si>
  <si>
    <t>2.5mm²    Twin and Earth Cable  100m Reel</t>
  </si>
  <si>
    <t>reel</t>
  </si>
  <si>
    <t>1.5mm²    Twin and Earth Cable  100m Reel</t>
  </si>
  <si>
    <t>Metal Box  2 Gang 35mm</t>
  </si>
  <si>
    <t>Metal Box  1 Gang 35mm</t>
  </si>
  <si>
    <t>10mm²      Twin and Earth Cable  50m Reel</t>
  </si>
  <si>
    <t>1.0mm² 3-Core and Earth Cable 100m Reel</t>
  </si>
  <si>
    <t>Metal Box  1 Gang 47mm</t>
  </si>
  <si>
    <t>MK DP Switched Socket 13A 2 Gang White</t>
  </si>
  <si>
    <t>MK Light Switch  1 Gang 2 Way White</t>
  </si>
  <si>
    <t>100mm Low Profile Extractor Fan Humidistat</t>
  </si>
  <si>
    <t>Triton Enrich Manual Electric Shower White 8.5kW</t>
  </si>
  <si>
    <t>MK 13A DP Spur Unit Switched Neon White</t>
  </si>
  <si>
    <t>Mains Smoke Detector With 9V Battery Backup</t>
  </si>
  <si>
    <t>MK Cooker Switch &amp; Socket 45A 1 Gang with Neon White</t>
  </si>
  <si>
    <t>MK Pull Cord Switch 50A with Neon White</t>
  </si>
  <si>
    <t>Fan Isolator Switch 3 Pole</t>
  </si>
  <si>
    <t>Fire Rated Fixed IP65 GU10 Downlight White</t>
  </si>
  <si>
    <t>Mains Heat Alarm With 9V Battery Backup</t>
  </si>
  <si>
    <t>TV Point  Single White</t>
  </si>
  <si>
    <t>BT Telephone Point Slave White</t>
  </si>
  <si>
    <t>RJ45 Cat5E Wall Outlet Double</t>
  </si>
  <si>
    <t>Outdoor Light allowance</t>
  </si>
  <si>
    <t>IP66 Masterseal Plus Socket 2 Gang</t>
  </si>
  <si>
    <t>Consumer Unit Allowance</t>
  </si>
  <si>
    <t>Dual Voltage Shaver Socket White</t>
  </si>
  <si>
    <t>Heater Allowance</t>
  </si>
  <si>
    <t>Electric Towel Radiator allowance</t>
  </si>
  <si>
    <t>Full Bore Isolating Valve 15 mm</t>
  </si>
  <si>
    <t>Flexible Hose 15mm x 1/2 x 300mm</t>
  </si>
  <si>
    <t>Copper Pipe Ø15 mm, 3 m Length</t>
  </si>
  <si>
    <t>Fittings allowance</t>
  </si>
  <si>
    <t>Drainage Pipes and Fittings</t>
  </si>
  <si>
    <t>Toilet allowance</t>
  </si>
  <si>
    <t>Basin allowance</t>
  </si>
  <si>
    <t>Basin Taps allowance</t>
  </si>
  <si>
    <t>90° Pan Connector</t>
  </si>
  <si>
    <t>Trap and Waste Kit 32mm</t>
  </si>
  <si>
    <t>Shower Tray allowance</t>
  </si>
  <si>
    <t>Shower Enclosure allowance</t>
  </si>
  <si>
    <t>Shower Trap 70 mm Chrome</t>
  </si>
  <si>
    <t>Full Bore Isolating Valve 22 mm</t>
  </si>
  <si>
    <t>Flexible Hose 22mm x 3/4 x 300mm</t>
  </si>
  <si>
    <t>Copper Pipe Ø22 mm, 3 m Length</t>
  </si>
  <si>
    <t>Bath allowance</t>
  </si>
  <si>
    <t>Mixer Tap allowance</t>
  </si>
  <si>
    <t>McAlpine Bath trap with waste  Top Access  1 1/2"</t>
  </si>
  <si>
    <t>Washing Machine Valve With CV 15mm x 3/4</t>
  </si>
  <si>
    <t>Kitchen Sink allowance</t>
  </si>
  <si>
    <t>Kitchen Tap supplied by client</t>
  </si>
  <si>
    <t>Double Bowl Sink Trap Kit 40 mm</t>
  </si>
  <si>
    <t>Washing Machine supplied by client</t>
  </si>
  <si>
    <t>Appliance Trap 40 mm</t>
  </si>
  <si>
    <t>Dishwasher supplied by client</t>
  </si>
  <si>
    <t>Pipes and Fittings allowance</t>
  </si>
  <si>
    <t>Materials</t>
  </si>
  <si>
    <t>Concrete and screed Fibres 900g  (usage 1m3 screed)</t>
  </si>
  <si>
    <t>Chicken Wire/ Mesh Roll 1m x 10m  (10m2)</t>
  </si>
  <si>
    <t>Chipboard Flooring P4 2400 x 600 x 18mm</t>
  </si>
  <si>
    <t>Concrete</t>
  </si>
  <si>
    <t>Concrete  Mix C25</t>
  </si>
  <si>
    <t>Concrete  Mix C35</t>
  </si>
  <si>
    <t>Concrete Part Load Charge</t>
  </si>
  <si>
    <t>Timber</t>
  </si>
  <si>
    <t>Sawn Timber  Treated C16/C24   47 x 95mm</t>
  </si>
  <si>
    <t>Posi Joist 72 x 202mm x 5.4m</t>
  </si>
  <si>
    <t>Sawn Timber  Treated C16/C24   47 x 95mm x 3m</t>
  </si>
  <si>
    <t>Sawn Timber  Treated C16/C24   47 x 145mm x 6m</t>
  </si>
  <si>
    <t>Sawn Timber  Treated C16/C24   47 x 95mm x 5.4m</t>
  </si>
  <si>
    <t>Smartply OSB 2440 x 1220 x 18mm</t>
  </si>
  <si>
    <t>sheet</t>
  </si>
  <si>
    <t>Softwood treated firring</t>
  </si>
  <si>
    <t>Treated  Batten 25 x 50mm</t>
  </si>
  <si>
    <t>Smartply OSB 2440 x 1220 x 9mm</t>
  </si>
  <si>
    <t>Treated  Batten 25 x 38mm</t>
  </si>
  <si>
    <t>Studs - Sawn Timber  Treated C16/C24   47 x 95mm</t>
  </si>
  <si>
    <t>Rafters - Sawn Timber  Treated C16/C24   47 x 145mm</t>
  </si>
  <si>
    <t>Header - Sawn Timber  Treated C16/C24   47 x 145mm</t>
  </si>
  <si>
    <t>Sawn Timber  Treated C16/C24   47 x 95mm&amp;lt;br&amp;gt;Studs: 82 x 2.4m. Plates: 14 x 4.8m. Noggins: 7 x 4.8m</t>
  </si>
  <si>
    <t>Smartply OSB 2440 x 1220 x 12mm</t>
  </si>
  <si>
    <t>Sawn Timber  Treated C16/C24   47 x 225mm x 6m</t>
  </si>
  <si>
    <t>Sawn Timber  Treated C16/C24   47 x 95mm x 3.6m</t>
  </si>
  <si>
    <t>Sawn Timber  Treated C16/C24   47 x 195mm x 4.2m</t>
  </si>
  <si>
    <t>Sawn Timber  Treated C16/C24   47 x 145mm x 3m</t>
  </si>
  <si>
    <t>47 x 145 mm (2" x 6"), Length 4.8 m x 9</t>
  </si>
  <si>
    <t>Treated  Batten 19 x 50mm</t>
  </si>
  <si>
    <t>MDF Primed Torus Architrave 44mm</t>
  </si>
  <si>
    <t>Sawn Timber  Treated C16/C24   47 x 195mm</t>
  </si>
  <si>
    <t>MDF Window Board 25 x 244mm x 4.8m</t>
  </si>
  <si>
    <t>MDF Primed Torus Skirting 144mm</t>
  </si>
  <si>
    <t>Treated  Batten 47 x 50mm</t>
  </si>
  <si>
    <t>Hardwood Plywood 2440 x 1220 x 18mm</t>
  </si>
  <si>
    <t>Insulation</t>
  </si>
  <si>
    <t>Visqueen Vapour Check 500 GA Green 4 x 50m</t>
  </si>
  <si>
    <t>25mm Celotex Insulation TB3025 Board  2400mm x 1200mm</t>
  </si>
  <si>
    <t>120mm Celotex Insulation XR4120 Board  2400mm x 1200mm</t>
  </si>
  <si>
    <t>Kingspan Kooltherm K108 60mm</t>
  </si>
  <si>
    <t>Aluminium Foil Tape 100mm x 45m</t>
  </si>
  <si>
    <t>Expanding Foam 750ml</t>
  </si>
  <si>
    <t>Knauf Earthwool Combi Cut 44 Loft Roll Insulation 100mm (13.89m²)</t>
  </si>
  <si>
    <t>Aluminium Foil Tape 50mm x 45m</t>
  </si>
  <si>
    <t>Knauf Earthwool Frametherm Insulation Slab 38 90mm (8m²)</t>
  </si>
  <si>
    <t>150mm Celotex Insulation XR4150 Board  2400mm x 1200mm</t>
  </si>
  <si>
    <t>Knauf Earthwool Acoustic Partition Roll APR 35 100mm (11m²)</t>
  </si>
  <si>
    <t>Solid Low Density Concrete Blocks 3.6N 100mm</t>
  </si>
  <si>
    <t>Sika Maxmix Concentrated Plasticiser 1L</t>
  </si>
  <si>
    <t>Damp Proof Course 225mm x 30m</t>
  </si>
  <si>
    <t>London Brick Company Commons</t>
  </si>
  <si>
    <t>Damp Proof Membrane 1200ga  4m x  3m (12m2)</t>
  </si>
  <si>
    <t>Expansion Joint Foam 100 x 10mm x 10m</t>
  </si>
  <si>
    <t>Celcon Standard Aerated Concrete Block 3.6N 100mm</t>
  </si>
  <si>
    <t>Bricks allowance</t>
  </si>
  <si>
    <t>Staifix Housing Wall Ties HRT4 250mm   box of 250</t>
  </si>
  <si>
    <t>Wall Starter Kit Stainless Steel 2 x 1.2m</t>
  </si>
  <si>
    <t>Cavity Closer Double Flange 150mm x 2440mm</t>
  </si>
  <si>
    <t>Supreme Concrete Padstone 440mm x 215mm x 102mm</t>
  </si>
  <si>
    <t>Supreme Prestressed Concrete Lintel 65mm x 100mm x 2100mm</t>
  </si>
  <si>
    <t>Builders Metalwork</t>
  </si>
  <si>
    <t>Heavy Restraint Strap 1000 x 30 x 5mm</t>
  </si>
  <si>
    <t>Heavy Restraint Strap 1200 x 30 x 5mm</t>
  </si>
  <si>
    <t>Standard Joist Hanger 100mm x 250mm  JHA270/100</t>
  </si>
  <si>
    <t>Standard Joist Hanger 44mm x 238mm  JHA270/44</t>
  </si>
  <si>
    <t>Fixings</t>
  </si>
  <si>
    <t>No Nonsense General Purpose Silicone Clear 310ml</t>
  </si>
  <si>
    <t>Masonry Torx Frame Screw 7.5 x 82mm</t>
  </si>
  <si>
    <t>Galvanised Clout Nails 2.65 x 30mm   1kg Pack</t>
  </si>
  <si>
    <t>kg</t>
  </si>
  <si>
    <t>Hex Nut M16 Zinc plated</t>
  </si>
  <si>
    <t>High Tensile Bolt M16 x 60mm</t>
  </si>
  <si>
    <t>Screws 5 x 80mm box of 100</t>
  </si>
  <si>
    <t>box</t>
  </si>
  <si>
    <t>Nylon Anchor Hammerfix Screws M6x60mm Box of 50</t>
  </si>
  <si>
    <t>Screws 4.5 x 60mm box of 200</t>
  </si>
  <si>
    <t>Screws 5 x 100mm box of 100</t>
  </si>
  <si>
    <t>Brown Plastic Plugs Box of 100</t>
  </si>
  <si>
    <t>Screws 4 x 50mm box of 200</t>
  </si>
  <si>
    <t>75mm x 3.75 Galvanized Round Wire Nail 1kg Pack</t>
  </si>
  <si>
    <t>50mm x 2.65 Galvanized Round Wire Nail 1kg Pack</t>
  </si>
  <si>
    <t>20mm Extra Large Head Galvanised Clout Nail 1kg</t>
  </si>
  <si>
    <t>White 40mm Plastic Headed Pins x 250</t>
  </si>
  <si>
    <t>Square Twist Nails 3.7 x 30mm  1kg</t>
  </si>
  <si>
    <t>Nylon Anchor Hammerfix Screws M5x50mm Box of 100</t>
  </si>
  <si>
    <t>Oak 40mm Plastic Headed Pins x 250</t>
  </si>
  <si>
    <t>65mm x 2.65 Galvanized Round Wire Nail 1kg Pack</t>
  </si>
  <si>
    <t>Nylon Anchor Hammerfix Screws M6x80mm Box of 50</t>
  </si>
  <si>
    <t>Pinkgrip Grab Adhesive 350ml</t>
  </si>
  <si>
    <t>MitreBond Aerosol kit 2Pcs</t>
  </si>
  <si>
    <t>51mm Paslode galvanised angled brads 16ga 2000 Pack</t>
  </si>
  <si>
    <t>Rawplug Nylon Frame Fixings 8 x 100mm</t>
  </si>
  <si>
    <t>Metals</t>
  </si>
  <si>
    <t>UC 203x203x46</t>
  </si>
  <si>
    <t>Angle Cleats 100 x 100 x 10mm</t>
  </si>
  <si>
    <t>Paints</t>
  </si>
  <si>
    <t>Ronseal Refined Danish Oil 500ml</t>
  </si>
  <si>
    <t>Thermoguard W Intumescent  Paint 2.5 Ltr</t>
  </si>
  <si>
    <t>tin</t>
  </si>
  <si>
    <t>Steel Red Oxide Primer 750ml</t>
  </si>
  <si>
    <t>Dulux Trade High Gloss Paint White 2.5Ltr</t>
  </si>
  <si>
    <t>Leyland Trade  Acrylic Primer Undercoat White 2.5Ltr</t>
  </si>
  <si>
    <t>Dulux Trade  Wood Primer Undercoat White    2.5Ltr</t>
  </si>
  <si>
    <t>Johnstones Primer White 2.5 Ltr</t>
  </si>
  <si>
    <t>Dulux Trade Matt Emulsion Paint White 10Ltr</t>
  </si>
  <si>
    <t>Dulux Trade Matt Emulsion Paint Magnolia 10Ltr</t>
  </si>
  <si>
    <t>Cuprinol Wood Preserver Clear 5 Ltr</t>
  </si>
  <si>
    <t>Plasterboards</t>
  </si>
  <si>
    <t>Gyproc Dry-Wall Adhesive 25kg</t>
  </si>
  <si>
    <t>Thistle Multi Finish Plaster 25kg</t>
  </si>
  <si>
    <t>Drywall Scrim Tape 48mm x 90m</t>
  </si>
  <si>
    <t>Kingspan K118 Kooltherm Insulated Plasterboard</t>
  </si>
  <si>
    <t>Thin Coat Angle Bead 2.4m</t>
  </si>
  <si>
    <t>Standard  Plasterboard SE 2400 x 1200 x 12.5mm</t>
  </si>
  <si>
    <t>Drywall Screws 38mm Box of 1000</t>
  </si>
  <si>
    <t>Drywall Screws 65mm Box of 500</t>
  </si>
  <si>
    <t>Thin Coat Angle Bead 3m</t>
  </si>
  <si>
    <t>Standard  Plasterboard TE 2400 x 1200 x 12.5mm</t>
  </si>
  <si>
    <t>Wall Finishes</t>
  </si>
  <si>
    <t>Softwood Shiplap Cladding 12 x 121 x 2400mm</t>
  </si>
  <si>
    <t>Exterior Screws C2 40mm box of 350</t>
  </si>
  <si>
    <t>Timber Cladding allowance</t>
  </si>
  <si>
    <t>Circular Plastic Cover &amp; Frame Ø450mm</t>
  </si>
  <si>
    <t>Manhole Riser Ø450mm x 235 mm (H)</t>
  </si>
  <si>
    <t>5 Inlets Inspection Chamber Base  Ø450mm x 290mm (H)</t>
  </si>
  <si>
    <t>Underground Pipe 3m - Single Socket 110mm</t>
  </si>
  <si>
    <t>Back Inlet Bottle Gully-Round</t>
  </si>
  <si>
    <t>Rodding Points Square Spigot 110mm</t>
  </si>
  <si>
    <t>Underground Pipe 3m - Plain Ended 110mm</t>
  </si>
  <si>
    <t>Pipe Coupling Double Socket 110mm</t>
  </si>
  <si>
    <t>Adjustable Bend 110mm</t>
  </si>
  <si>
    <t>Galvanised Top Domestic Channel Drain x 1m</t>
  </si>
  <si>
    <t>Single Socket Soil Pipe Black 3m x 110mm</t>
  </si>
  <si>
    <t>Plain End Soil Pipe Black 3m x 110mm</t>
  </si>
  <si>
    <t>Single Socket Access Pipe Black - 110mm</t>
  </si>
  <si>
    <t>Pipe Clip Black - 110mm</t>
  </si>
  <si>
    <t>Weathering Collar Black - 110mm</t>
  </si>
  <si>
    <t>92.5° Bend Double Socket Black - 110mm</t>
  </si>
  <si>
    <t>Rubber Boss Adaptor 32mm</t>
  </si>
  <si>
    <t>Rubber Boss Adaptor 40mm</t>
  </si>
  <si>
    <t>Strap Boss Black 32,40mm - 110mm</t>
  </si>
  <si>
    <t>Soakaway Crate 1.0 x 0.5 x 0.4m</t>
  </si>
  <si>
    <t>Half Round Fascia Bracket - Black</t>
  </si>
  <si>
    <t>Half Round External Stop End - Black</t>
  </si>
  <si>
    <t>Half Round Running Outlet - Black</t>
  </si>
  <si>
    <t>Half Round Union Bracket - Black</t>
  </si>
  <si>
    <t>Round Downpipe 2.5 m lengths 68mm - Black</t>
  </si>
  <si>
    <t>Round Shoe 68 mm - Black</t>
  </si>
  <si>
    <t>Half Round Clip 68 mm - Black</t>
  </si>
  <si>
    <t>Round Bend 92.5° Black 68 mm</t>
  </si>
  <si>
    <t>Half Round Gutter 3 m length - Black</t>
  </si>
  <si>
    <t>Round Socket 68 mm Black</t>
  </si>
  <si>
    <t>Round Bend 112.5° Black 68 mm</t>
  </si>
  <si>
    <t>RM Prostel Unvented Direct Cylinder 300L</t>
  </si>
  <si>
    <t>Heatmiser Touch-W</t>
  </si>
  <si>
    <t>ProWarm™ Standard Output - 87m2</t>
  </si>
  <si>
    <t>Plastics</t>
  </si>
  <si>
    <t>uPVC White Solid Soffit Board 9 x 250mm x 5m</t>
  </si>
  <si>
    <t>uPVC White Fascia Board 18 x 200mm x 5m</t>
  </si>
  <si>
    <t>White External Corner 500mm</t>
  </si>
  <si>
    <t>White External Corner 300mm</t>
  </si>
  <si>
    <t>White Fascia Joiner</t>
  </si>
  <si>
    <t>uPVC White Vented Soffit Board 9 x 400mm x 2.5m</t>
  </si>
  <si>
    <t>uPVC White Fascia Board 18 x 400mm x 5m</t>
  </si>
  <si>
    <t>Kitchen / Bathroom</t>
  </si>
  <si>
    <t>Kitchen allowance</t>
  </si>
  <si>
    <t>Cooker / Hob supplied by client</t>
  </si>
  <si>
    <t>Oven supplied by client</t>
  </si>
  <si>
    <t>Extractor Hood supplied by client</t>
  </si>
  <si>
    <t>Regular Diesel</t>
  </si>
  <si>
    <t>l</t>
  </si>
  <si>
    <t>Sign Boards</t>
  </si>
  <si>
    <t>Subtotal</t>
  </si>
  <si>
    <t>Sub Total</t>
  </si>
  <si>
    <t>Load and cart away surplus excavated soil from site to a licensed tip as required.</t>
  </si>
  <si>
    <t>Supply and spread top soil to specified depth including levelling and raking.</t>
  </si>
  <si>
    <t>Cultivate and prepare soil for seeding or planting including fertiliser application and stone removal.</t>
  </si>
  <si>
    <t>Supply and lay cultivated turf or grass seed to prepared soil including watering and maintenance until established.</t>
  </si>
  <si>
    <t>Excavate to reduce ground levels to formation including disposal of surplus material and trimming to level.</t>
  </si>
  <si>
    <t>Supply and install fence posts including holes, concrete foundations and fixings.</t>
  </si>
  <si>
    <t>Excavate for foundations, footings or slabs to required levels including removal of spoil, support of sides and keeping excavations free of water.</t>
  </si>
  <si>
    <t>Supply and erect timber fencing panels including posts, fixings, treatment and painting.</t>
  </si>
  <si>
    <t>Decorate surfaces including filling, sanding, priming and applying paints, stains or finishes as specified.</t>
  </si>
  <si>
    <t>Supply and place in-situ concrete to foundations or slabs including mixing, transport, laying, compacting and curing.</t>
  </si>
  <si>
    <t>Supply and install gates including frames, posts, hinges, latches and finishes to match fencing.</t>
  </si>
  <si>
    <t>Supply and fix gravel boards at base of fencing panels to prevent rot and retain soil.</t>
  </si>
  <si>
    <t>Supply and lay resin bound or bonded surfacing including base preparation, edging and curing.</t>
  </si>
  <si>
    <t>Supply and compact sub-base material to required thickness for paving or driveways.</t>
  </si>
  <si>
    <t>Construct in-situ concrete slab including reinforcement, placing, compaction, finishing and curing.</t>
  </si>
  <si>
    <t>Supply and lay geotextile membrane to sub-base of paving or landscaping works.</t>
  </si>
  <si>
    <t>Supply and install plywood box linings to openings or recesses including fixings and finishing.</t>
  </si>
  <si>
    <t>Supply and fix timber framing for structural or finish purposes including cutting, jointing and fixing.</t>
  </si>
  <si>
    <t>Prepare and decorate window boards including sanding, priming and applying paint finish.</t>
  </si>
  <si>
    <t>Supply and fix window boards including fixing, jointing and finishing.</t>
  </si>
  <si>
    <t>Supply and fix skirting boards including mitred corners, fixing to walls and priming ready for painting.</t>
  </si>
  <si>
    <t>Supply and install balustrade including posts, handrails, balusters, fixings and finishing.</t>
  </si>
  <si>
    <t>Prepare and paint woodwork including filling, sanding, priming, undercoating and applying top coats.</t>
  </si>
  <si>
    <t>Supply and install staircase including strings, treads, risers, balustrades and handrails.</t>
  </si>
  <si>
    <t>Supply and install internal door including lining, stops, architraves, hinges, handles and latches.</t>
  </si>
  <si>
    <t>Supply and install precast concrete or steel lintels over openings including bearings and installation.</t>
  </si>
  <si>
    <t>Supply and fix skirting board or architrave to door/window openings including mitres, fixings and priming ready for decoration.</t>
  </si>
  <si>
    <t>Supply and install kitchen units including base and wall cabinets, worktops, drawers, sink, taps and associated fittings.</t>
  </si>
  <si>
    <t>Prepare and apply finishing coats to cladding boards including priming, undercoating and painting.</t>
  </si>
  <si>
    <t>Supply and install cladding boards or panels to external walls including support battens, fixings, trims and finishing.</t>
  </si>
  <si>
    <t>Supply and fix support battens for cladding including fixings and spacings to receive external cladding.</t>
  </si>
  <si>
    <t>Supply and install membrane behind cladding to provide waterproof barrier including laps and fixing to substrate.</t>
  </si>
  <si>
    <t>Prepare and paint walls including filling, sanding, priming and applying two coats of emulsion paint.</t>
  </si>
  <si>
    <t>Prepare and paint ceilings including filling, sanding, priming and applying two coats of emulsion paint.</t>
  </si>
  <si>
    <t>Supply and fix accessories such as angle beads, stop beads and jointing materials for plasterboard and plaster finishes.</t>
  </si>
  <si>
    <t>Apply skim coat plaster to ceilings to achieve smooth finish ready for decoration.</t>
  </si>
  <si>
    <t>Supply and fix battens to support plasterboard linings or finishes including fixings and spacings.</t>
  </si>
  <si>
    <t>Fix plasterboard linings to walls or ceilings including framing, screws, joint tape and beads.</t>
  </si>
  <si>
    <t>Allow for mechanical and electrical services provision including associated fittings, testing and commissioning.</t>
  </si>
  <si>
    <t>Provide below-ground drainage connections for services including pipes, gullies, traps, backfilling and testing.</t>
  </si>
  <si>
    <t>Carry out first fix mechanical and electrical installations including pipework, wiring and fittings ready for second fix.</t>
  </si>
  <si>
    <t>Supply and install underfloor heating system including insulation, pipes, manifolds, controls and commissioning.</t>
  </si>
  <si>
    <t>Supply and install hot water cylinder including lagging, valves, pipe connections and testing.</t>
  </si>
  <si>
    <t>Carry out second fix plumbing installation including fitting sanitary ware, taps, traps, pipework connections and testing.</t>
  </si>
  <si>
    <t>Carry out first fix plumbing installation including pipework runs, insulation, connections to appliances and testing.</t>
  </si>
  <si>
    <t>Carry out second fix electrical installation including switches, sockets, light fittings, circuit connections and testing.</t>
  </si>
  <si>
    <t>Carry out first fix electrical installation including wiring, back boxes, conduits, cable trays and testing ready for second fix.</t>
  </si>
  <si>
    <t>Apply protective paint finish to structural steelwork including preparation and application of primer and top coats.</t>
  </si>
  <si>
    <t>Provide fire protection to structural steel members using intumescent coatings, board encasement or fire-rated linings.</t>
  </si>
  <si>
    <t>Supply and install padstones or spreader blocks to support structural steel members.</t>
  </si>
  <si>
    <t>Supply and install structural steel beams including fabrication, delivery, craneage, positioning and bolted connections.</t>
  </si>
  <si>
    <t>Supply and fix uPVC gutters including brackets, outlets and connection to downpipes.</t>
  </si>
  <si>
    <t>Supply and fix uPVC downpipes including brackets, outlets and connection to drainage system.</t>
  </si>
  <si>
    <t>Supply and form box end detail at junction of fascia and bargeboards including soffit panels and trims.</t>
  </si>
  <si>
    <t>Supply and fix fascia boards including fixing to rafter ends, joint trims and painting.</t>
  </si>
  <si>
    <t>Supply and fix bargeboards to gable ends including fixings, joint trims and painting.</t>
  </si>
  <si>
    <t>Supply and fix soffit boards at eaves including support battens, fixings and ventilation slots.</t>
  </si>
  <si>
    <t>Supply and fix raked soffit boards including support battens, fixings and joint trims.</t>
  </si>
  <si>
    <t>Supply and install rigid or quilt insulation to floors, walls or roofs to achieve specified thermal performance.</t>
  </si>
  <si>
    <t>Supply and fix rafters and trimmers around roof openings including trimming and fixings.</t>
  </si>
  <si>
    <t>Supply and install roof windows including flashings, linings and internal finishes.</t>
  </si>
  <si>
    <t>Supply and install breathable roof membrane over rafters and under battens including laps and temporary fixing.</t>
  </si>
  <si>
    <t>Supply and fix natural or artificial slate tiles including nails, laps and alignment.</t>
  </si>
  <si>
    <t>Supply and install verge tiles, ridge tiles, or verge trims with appropriate fixing and bedding.</t>
  </si>
  <si>
    <t>Provide eaves treatment including over-fascia vents, support trays and verge finishing details.</t>
  </si>
  <si>
    <t>Supply and fix ridge tiles or ridge units including fixing clips, mortar bedding and pointing.</t>
  </si>
  <si>
    <t>Supply and fix roof battens to support tile or slate coverings including spacing and nailing.</t>
  </si>
  <si>
    <t>Supply and install soffits and fascias including support battens, fixings, trims and ventilation slots.</t>
  </si>
  <si>
    <t>Supply and install insulation in roof spaces to achieve specified thermal performance.</t>
  </si>
  <si>
    <t>Construct timber frame structure including studs, plates, bracing and connections ready for sheathing and cladding.</t>
  </si>
  <si>
    <t>Supply and install external cladding to timber frame walls including support battens, fixings and trims.</t>
  </si>
  <si>
    <t>Supply and fix sheathing boards to timber frame walls including fixings.</t>
  </si>
  <si>
    <t>Supply and install lead or proprietary flashings to roof abutments, valleys and penetrations including fixings and sealant.</t>
  </si>
  <si>
    <t>Supply and install fibreglass roof coverings including matting, resin, trims and top coat to form waterproof flat roof.</t>
  </si>
  <si>
    <t>Supply and fix uPVC gutters and downpipes including brackets, outlets and associated fittings.</t>
  </si>
  <si>
    <t>Supply and install insulation within timber frame or stud walls to achieve thermal or acoustic performance.</t>
  </si>
  <si>
    <t>Supply and fix roof sheathing boards and firrings including fixings and jointing to form roof surface.</t>
  </si>
  <si>
    <t>Supply and fix wall plates including straps and fixings to distribute roof loads to walls.</t>
  </si>
  <si>
    <t>Supply and fix roof rafters including birdsmouth cuts, fixings to wall plates and ridge.</t>
  </si>
  <si>
    <t>Supply and fix ceiling joists including hangers and struts to support ceiling finishes.</t>
  </si>
  <si>
    <t>Supply and fix collar ties or ties between rafters to provide stability.</t>
  </si>
  <si>
    <t>Supply and fix ridge boards or ridge beams to roof structure including joints and fixings.</t>
  </si>
  <si>
    <t>Supply and fix timber floor joists including hangers, connectors and strutting as required.</t>
  </si>
  <si>
    <t>Supply and install structural floor decking or floorboards fixed to joists ready to receive finishes.</t>
  </si>
  <si>
    <t>Supply and install restraint straps to tie walls, floors and roofs together and resist lateral forces.</t>
  </si>
  <si>
    <t>Provide strutting between joists to prevent buckling and spread loads, including noggins and fixings.</t>
  </si>
  <si>
    <t>Supply and fix bolts, anchors and other fixings associated with installation of structural steelwork or metalwork.</t>
  </si>
  <si>
    <t>Supply and install steel connections including plates, bolts and welds for joints in structural steelwork.</t>
  </si>
  <si>
    <t>Supply and install insulated cavity closers around window or door openings including fixings.</t>
  </si>
  <si>
    <t>Supply and install timber internal or external door including frame, ironmongery and finishing.</t>
  </si>
  <si>
    <t>Supply and install composite external door including frame, locks, hinges, seals and threshold.</t>
  </si>
  <si>
    <t>Supply and install uPVC bifold door set including frame, glazing, ironmongery and weather seals.</t>
  </si>
  <si>
    <t>Supply and install trickle vents in window frames to provide background ventilation.</t>
  </si>
  <si>
    <t>Supply and install uPVC or aluminium windows including frames, ironmongery, glazing and perimeter sealing.</t>
  </si>
  <si>
    <t>Finish wall surfaces with plaster, skim coat or render ready for decoration.</t>
  </si>
  <si>
    <t>Supply and fix plasterboard or lining boards to internal faces of walls including jointing and finishing.</t>
  </si>
  <si>
    <t>Construct timber or metal stud partitions including sole and head plates, studs, noggings, insulation and plasterboard lining.</t>
  </si>
  <si>
    <t>Provide wall accessories such as beads, trims or corner protection during finishing of walls.</t>
  </si>
  <si>
    <t>Construct solid masonry wall using blockwork including mortar joints and finishes.</t>
  </si>
  <si>
    <t>Provide general labourers for site tasks including material handling, site cleaning, assisting trades, and miscellaneous labour as required.</t>
  </si>
  <si>
    <t>Supply and place insulation within cavity walls to achieve specified thermal performance.</t>
  </si>
  <si>
    <t>Construct outer skin of cavity walls using facing brick or block including mortar, ties and joint finishes.</t>
  </si>
  <si>
    <t>Construct main structural wall skin using blockwork including mortar, ties and coordination with other elements.</t>
  </si>
  <si>
    <t>Provide surface finish to concrete slab including trowelling, brushing or power floating to specified finish.</t>
  </si>
  <si>
    <t>Supply and lay damp proof membrane over hardcore or insulation with laps and sealed joints.</t>
  </si>
  <si>
    <t>Provide sand blinding to protect damp proof membranes and provide smooth bedding layer.</t>
  </si>
  <si>
    <t>Supply and install perimeter insulation to floor slab edges to reduce cold bridging.</t>
  </si>
  <si>
    <t>Provide protective screed or layer over insulation or membranes to protect during subsequent works.</t>
  </si>
  <si>
    <t>Supply and compact hardcore fill material to required thickness as sub-base under slabs or paving.</t>
  </si>
  <si>
    <t>Supply and lay sand/cement floor screed including placing, levelling and finishing to receive floor coverings.</t>
  </si>
  <si>
    <t>Supply and lay damp-proof course to walls including laps and sealing at junctions.</t>
  </si>
  <si>
    <t>Construct inner skin of cavity walls using blockwork including mortar, ties and coordination with outer skin.</t>
  </si>
  <si>
    <t>Provide and place concrete infill or blinding including levelling and compaction.</t>
  </si>
  <si>
    <t>Excavate trenches to required depth and width for drainage runs including support of sides, removal of spoil and preparation of base.</t>
  </si>
  <si>
    <t>Supply and lay geotextile membrane around soakaway crates or under permeable paving as specified.</t>
  </si>
  <si>
    <t>Supply and install modular plastic soakaway crates wrapped in geotextile fabric to form soakaway including excavation and connections.</t>
  </si>
  <si>
    <t>Backfill excavations and trenches with selected excavated material or imported fill, compacted in layers.</t>
  </si>
  <si>
    <t>Supply and install linear drainage channels with gratings and required connections to drainage system.</t>
  </si>
  <si>
    <t>Provide and place concrete bedding and haunching to drainage channels and pipes including formwork as necessary.</t>
  </si>
  <si>
    <t>Supply and lay PVC-U drainage pipes and fittings including couplers, bends, junctions and testing.</t>
  </si>
  <si>
    <t>Supply and place clean pea gravel bedding and surround to drainage pipes or soakaways.</t>
  </si>
  <si>
    <t>Supply and install inspection chambers and covers including bases, shafts, frames and lids complete.</t>
  </si>
  <si>
    <t>Supply and place clean pea gravel bedding and surround to drainage pipes and soakaway crates.</t>
  </si>
  <si>
    <t>Supply and install soil pipes and fittings including connection to existing drainage system, fixings and testing.</t>
  </si>
  <si>
    <t>Provide static scaffolding including design, erection, hire, inspection, adaption and dismantling to provide safe access for trades to working areas.</t>
  </si>
  <si>
    <t>Carry out demolition and removal of existing structures or elements including temporary supports, breaking out, loading to skips, disposal off-site and making good adjacent finishes.</t>
  </si>
  <si>
    <t>Supply and maintain site toilet facilities including cleaning and consumables for the duration of works.</t>
  </si>
  <si>
    <t>Supply and maintain site storage container including delivery, hire and removal.</t>
  </si>
  <si>
    <t>Hire and erect temporary Heras fencing panels including clips, concrete feet and vehicle/pedestrian gates for site security and removal on completion.</t>
  </si>
  <si>
    <t>Provide waste management including skips, loading waste, disposal at licensed facility and keeping site tidy.</t>
  </si>
  <si>
    <t>Provide health and safety measures including PPE, first aid facilities, safety signage and compliance with regulations.</t>
  </si>
  <si>
    <t>Carry out cleaning of site and works including removal of debris, sweeping, and maintaining clean working areas as per client requirements.</t>
  </si>
  <si>
    <t>Supply and display project sign boards including company name, project information and health and safety signage.</t>
  </si>
  <si>
    <t>Provide site foreman/supervisor including management of workers, scheduling, health and safety, coordination of works and overheads for the duration of the project.</t>
  </si>
  <si>
    <t>Qty</t>
  </si>
  <si>
    <t>Item</t>
  </si>
  <si>
    <t>Bill of Quantities: Brown Hazel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</si>
</sst>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u/>
      <sz val="12"/>
      <color rgb="FF000000"/>
      <name val="Roboto"/>
    </font>
    <font>
      <b/>
      <sz val="12"/>
      <color rgb="FF000000"/>
      <name val="Roboto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b/>
      <u/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44" fontId="5" fillId="0" borderId="0" xfId="1" applyFont="1"/>
    <xf numFmtId="0" fontId="5" fillId="0" borderId="1" xfId="0" applyFont="1" applyBorder="1"/>
    <xf numFmtId="44" fontId="5" fillId="0" borderId="1" xfId="1" applyFont="1" applyBorder="1"/>
    <xf numFmtId="44" fontId="5" fillId="0" borderId="0" xfId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44" fontId="5" fillId="0" borderId="2" xfId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44" fontId="5" fillId="0" borderId="3" xfId="1" applyFont="1" applyBorder="1"/>
    <xf numFmtId="0" fontId="5" fillId="0" borderId="4" xfId="0" applyFont="1" applyBorder="1" applyAlignment="1">
      <alignment horizontal="left"/>
    </xf>
    <xf numFmtId="44" fontId="5" fillId="0" borderId="4" xfId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44" fontId="5" fillId="0" borderId="4" xfId="1" applyFont="1" applyBorder="1"/>
    <xf numFmtId="0" fontId="5" fillId="0" borderId="5" xfId="0" applyFont="1" applyBorder="1" applyAlignment="1">
      <alignment horizontal="left"/>
    </xf>
    <xf numFmtId="44" fontId="5" fillId="0" borderId="5" xfId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4" fontId="5" fillId="0" borderId="2" xfId="1" applyFont="1" applyBorder="1" applyAlignment="1">
      <alignment horizontal="right" wrapText="1"/>
    </xf>
    <xf numFmtId="0" fontId="5" fillId="0" borderId="3" xfId="0" applyFont="1" applyBorder="1"/>
    <xf numFmtId="44" fontId="3" fillId="0" borderId="3" xfId="1" applyFont="1" applyBorder="1" applyAlignment="1">
      <alignment horizontal="right"/>
    </xf>
    <xf numFmtId="0" fontId="5" fillId="0" borderId="4" xfId="0" applyFont="1" applyBorder="1"/>
    <xf numFmtId="44" fontId="3" fillId="0" borderId="4" xfId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44" fontId="5" fillId="0" borderId="5" xfId="1" applyFont="1" applyBorder="1" applyAlignment="1">
      <alignment horizontal="right" wrapText="1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right"/>
    </xf>
    <xf numFmtId="44" fontId="5" fillId="0" borderId="6" xfId="1" applyFont="1" applyBorder="1" applyAlignment="1">
      <alignment horizontal="right" wrapText="1"/>
    </xf>
    <xf numFmtId="0" fontId="3" fillId="0" borderId="6" xfId="0" applyFont="1" applyBorder="1" applyAlignment="1">
      <alignment horizontal="left"/>
    </xf>
    <xf numFmtId="0" fontId="5" fillId="0" borderId="6" xfId="0" applyFont="1" applyBorder="1"/>
    <xf numFmtId="44" fontId="5" fillId="0" borderId="6" xfId="1" applyFont="1" applyBorder="1"/>
    <xf numFmtId="44" fontId="3" fillId="0" borderId="6" xfId="1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44" fontId="5" fillId="0" borderId="7" xfId="1" applyFont="1" applyBorder="1" applyAlignment="1">
      <alignment horizontal="right" wrapText="1"/>
    </xf>
    <xf numFmtId="0" fontId="2" fillId="0" borderId="6" xfId="0" applyFont="1" applyBorder="1" applyAlignment="1">
      <alignment horizontal="left"/>
    </xf>
    <xf numFmtId="44" fontId="5" fillId="0" borderId="6" xfId="1" applyFont="1" applyBorder="1" applyAlignment="1">
      <alignment horizontal="right"/>
    </xf>
    <xf numFmtId="44" fontId="5" fillId="0" borderId="7" xfId="1" applyFont="1" applyBorder="1" applyAlignment="1">
      <alignment horizontal="right"/>
    </xf>
    <xf numFmtId="0" fontId="1" fillId="0" borderId="0" xfId="2"/>
    <xf numFmtId="44" fontId="0" fillId="0" borderId="0" xfId="3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wrapText="1"/>
    </xf>
    <xf numFmtId="44" fontId="0" fillId="0" borderId="1" xfId="3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wrapText="1"/>
    </xf>
    <xf numFmtId="0" fontId="1" fillId="0" borderId="1" xfId="2" applyBorder="1" applyAlignment="1">
      <alignment horizontal="left" vertical="center"/>
    </xf>
    <xf numFmtId="44" fontId="0" fillId="0" borderId="5" xfId="3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5" xfId="2" applyBorder="1" applyAlignment="1">
      <alignment wrapText="1"/>
    </xf>
    <xf numFmtId="44" fontId="0" fillId="0" borderId="4" xfId="3" applyFont="1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4" xfId="2" applyBorder="1" applyAlignment="1">
      <alignment wrapText="1"/>
    </xf>
    <xf numFmtId="0" fontId="7" fillId="0" borderId="4" xfId="2" applyFont="1" applyBorder="1" applyAlignment="1">
      <alignment wrapText="1"/>
    </xf>
    <xf numFmtId="44" fontId="0" fillId="0" borderId="3" xfId="3" applyFont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wrapText="1"/>
    </xf>
    <xf numFmtId="44" fontId="0" fillId="0" borderId="2" xfId="3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2" xfId="2" applyBorder="1" applyAlignment="1">
      <alignment wrapText="1"/>
    </xf>
    <xf numFmtId="0" fontId="8" fillId="0" borderId="0" xfId="2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Currency" xfId="1" builtinId="4"/>
    <cellStyle name="Currency 2" xfId="3" xr:uid="{DA35D537-D0CA-49C2-8855-B1023F58D1CD}"/>
    <cellStyle name="Normal" xfId="0" builtinId="0"/>
    <cellStyle name="Normal 2" xfId="2" xr:uid="{71BB5C57-B1A4-4818-B850-F7D0A3FF12D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0" cy="3429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0" cy="3429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0" cy="3429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0" cy="3429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CB499-19F6-49C7-ABED-F7340C24CE5F}">
  <dimension ref="A2:F317"/>
  <sheetViews>
    <sheetView tabSelected="1" workbookViewId="0">
      <selection activeCell="I12" sqref="I12"/>
    </sheetView>
  </sheetViews>
  <sheetFormatPr defaultRowHeight="14.4" x14ac:dyDescent="0.3"/>
  <cols>
    <col min="1" max="1" width="5.77734375" style="40" customWidth="1"/>
    <col min="2" max="2" width="55.33203125" style="41" customWidth="1"/>
    <col min="3" max="4" width="8.88671875" style="40"/>
    <col min="5" max="5" width="11.33203125" style="39" bestFit="1" customWidth="1"/>
    <col min="6" max="6" width="12.33203125" style="39" bestFit="1" customWidth="1"/>
    <col min="7" max="16384" width="8.88671875" style="38"/>
  </cols>
  <sheetData>
    <row r="2" spans="1:6" x14ac:dyDescent="0.3">
      <c r="A2" s="59" t="s">
        <v>758</v>
      </c>
      <c r="B2" s="59"/>
      <c r="C2" s="59"/>
      <c r="D2" s="59"/>
      <c r="E2" s="59"/>
      <c r="F2" s="59"/>
    </row>
    <row r="4" spans="1:6" x14ac:dyDescent="0.3">
      <c r="A4" s="57" t="s">
        <v>757</v>
      </c>
      <c r="B4" s="58" t="s">
        <v>1</v>
      </c>
      <c r="C4" s="57" t="s">
        <v>756</v>
      </c>
      <c r="D4" s="57" t="s">
        <v>81</v>
      </c>
      <c r="E4" s="56" t="s">
        <v>82</v>
      </c>
      <c r="F4" s="56" t="s">
        <v>83</v>
      </c>
    </row>
    <row r="5" spans="1:6" x14ac:dyDescent="0.3">
      <c r="A5" s="54"/>
      <c r="B5" s="55" t="s">
        <v>6</v>
      </c>
      <c r="C5" s="54"/>
      <c r="D5" s="54"/>
      <c r="E5" s="53"/>
      <c r="F5" s="53"/>
    </row>
    <row r="6" spans="1:6" ht="43.2" x14ac:dyDescent="0.3">
      <c r="A6" s="50">
        <v>1</v>
      </c>
      <c r="B6" s="51" t="s">
        <v>755</v>
      </c>
      <c r="C6" s="50">
        <v>1</v>
      </c>
      <c r="D6" s="50" t="s">
        <v>87</v>
      </c>
      <c r="E6" s="49">
        <v>7000</v>
      </c>
      <c r="F6" s="49">
        <v>7000</v>
      </c>
    </row>
    <row r="7" spans="1:6" ht="28.8" x14ac:dyDescent="0.3">
      <c r="A7" s="50">
        <v>2</v>
      </c>
      <c r="B7" s="51" t="s">
        <v>754</v>
      </c>
      <c r="C7" s="50">
        <v>1</v>
      </c>
      <c r="D7" s="50" t="s">
        <v>87</v>
      </c>
      <c r="E7" s="49">
        <v>125</v>
      </c>
      <c r="F7" s="49">
        <v>125</v>
      </c>
    </row>
    <row r="8" spans="1:6" ht="43.2" x14ac:dyDescent="0.3">
      <c r="A8" s="50">
        <v>3</v>
      </c>
      <c r="B8" s="51" t="s">
        <v>753</v>
      </c>
      <c r="C8" s="50">
        <v>1</v>
      </c>
      <c r="D8" s="50" t="s">
        <v>87</v>
      </c>
      <c r="E8" s="49">
        <v>800</v>
      </c>
      <c r="F8" s="49">
        <v>800</v>
      </c>
    </row>
    <row r="9" spans="1:6" ht="28.8" x14ac:dyDescent="0.3">
      <c r="A9" s="50">
        <v>4</v>
      </c>
      <c r="B9" s="51" t="s">
        <v>752</v>
      </c>
      <c r="C9" s="50">
        <v>1</v>
      </c>
      <c r="D9" s="50" t="s">
        <v>87</v>
      </c>
      <c r="E9" s="49">
        <v>337.5</v>
      </c>
      <c r="F9" s="49">
        <v>337.5</v>
      </c>
    </row>
    <row r="10" spans="1:6" ht="28.8" x14ac:dyDescent="0.3">
      <c r="A10" s="50">
        <v>5</v>
      </c>
      <c r="B10" s="51" t="s">
        <v>751</v>
      </c>
      <c r="C10" s="50">
        <v>10</v>
      </c>
      <c r="D10" s="50" t="s">
        <v>87</v>
      </c>
      <c r="E10" s="49">
        <v>318.75</v>
      </c>
      <c r="F10" s="49">
        <v>3187.5</v>
      </c>
    </row>
    <row r="11" spans="1:6" x14ac:dyDescent="0.3">
      <c r="A11" s="50"/>
      <c r="B11" s="52" t="s">
        <v>7</v>
      </c>
      <c r="C11" s="50"/>
      <c r="D11" s="50"/>
      <c r="E11" s="49"/>
      <c r="F11" s="49"/>
    </row>
    <row r="12" spans="1:6" ht="43.2" x14ac:dyDescent="0.3">
      <c r="A12" s="50">
        <v>6</v>
      </c>
      <c r="B12" s="51" t="s">
        <v>750</v>
      </c>
      <c r="C12" s="50">
        <v>105.3</v>
      </c>
      <c r="D12" s="50" t="s">
        <v>125</v>
      </c>
      <c r="E12" s="49">
        <v>87.02</v>
      </c>
      <c r="F12" s="49">
        <v>9163.1</v>
      </c>
    </row>
    <row r="13" spans="1:6" x14ac:dyDescent="0.3">
      <c r="A13" s="50"/>
      <c r="B13" s="52" t="s">
        <v>8</v>
      </c>
      <c r="C13" s="50"/>
      <c r="D13" s="50"/>
      <c r="E13" s="49"/>
      <c r="F13" s="49"/>
    </row>
    <row r="14" spans="1:6" ht="28.8" x14ac:dyDescent="0.3">
      <c r="A14" s="50">
        <v>7</v>
      </c>
      <c r="B14" s="51" t="s">
        <v>749</v>
      </c>
      <c r="C14" s="50">
        <v>1</v>
      </c>
      <c r="D14" s="50" t="s">
        <v>87</v>
      </c>
      <c r="E14" s="49">
        <v>1137.5</v>
      </c>
      <c r="F14" s="49">
        <v>1137.5</v>
      </c>
    </row>
    <row r="15" spans="1:6" ht="28.8" x14ac:dyDescent="0.3">
      <c r="A15" s="50">
        <v>8</v>
      </c>
      <c r="B15" s="51" t="s">
        <v>748</v>
      </c>
      <c r="C15" s="50">
        <v>1</v>
      </c>
      <c r="D15" s="50" t="s">
        <v>87</v>
      </c>
      <c r="E15" s="49">
        <v>1181.25</v>
      </c>
      <c r="F15" s="49">
        <v>1181.25</v>
      </c>
    </row>
    <row r="16" spans="1:6" x14ac:dyDescent="0.3">
      <c r="A16" s="50"/>
      <c r="B16" s="52" t="s">
        <v>9</v>
      </c>
      <c r="C16" s="50"/>
      <c r="D16" s="50"/>
      <c r="E16" s="49"/>
      <c r="F16" s="49"/>
    </row>
    <row r="17" spans="1:6" ht="43.2" x14ac:dyDescent="0.3">
      <c r="A17" s="50">
        <v>9</v>
      </c>
      <c r="B17" s="51" t="s">
        <v>747</v>
      </c>
      <c r="C17" s="50">
        <v>1</v>
      </c>
      <c r="D17" s="50" t="s">
        <v>87</v>
      </c>
      <c r="E17" s="49">
        <v>7376.25</v>
      </c>
      <c r="F17" s="49">
        <v>7376.25</v>
      </c>
    </row>
    <row r="18" spans="1:6" x14ac:dyDescent="0.3">
      <c r="A18" s="50"/>
      <c r="B18" s="52" t="s">
        <v>10</v>
      </c>
      <c r="C18" s="50"/>
      <c r="D18" s="50"/>
      <c r="E18" s="49"/>
      <c r="F18" s="49"/>
    </row>
    <row r="19" spans="1:6" ht="43.2" x14ac:dyDescent="0.3">
      <c r="A19" s="50">
        <v>10</v>
      </c>
      <c r="B19" s="51" t="s">
        <v>746</v>
      </c>
      <c r="C19" s="50">
        <v>1</v>
      </c>
      <c r="D19" s="50" t="s">
        <v>87</v>
      </c>
      <c r="E19" s="49">
        <v>9504</v>
      </c>
      <c r="F19" s="49">
        <v>9504</v>
      </c>
    </row>
    <row r="20" spans="1:6" x14ac:dyDescent="0.3">
      <c r="A20" s="50"/>
      <c r="B20" s="52" t="s">
        <v>12</v>
      </c>
      <c r="C20" s="50"/>
      <c r="D20" s="50"/>
      <c r="E20" s="49"/>
      <c r="F20" s="49"/>
    </row>
    <row r="21" spans="1:6" ht="28.8" x14ac:dyDescent="0.3">
      <c r="A21" s="50">
        <v>11</v>
      </c>
      <c r="B21" s="51" t="s">
        <v>745</v>
      </c>
      <c r="C21" s="50">
        <v>1</v>
      </c>
      <c r="D21" s="50" t="s">
        <v>87</v>
      </c>
      <c r="E21" s="49">
        <v>211.23</v>
      </c>
      <c r="F21" s="49">
        <v>211.23</v>
      </c>
    </row>
    <row r="22" spans="1:6" x14ac:dyDescent="0.3">
      <c r="A22" s="50"/>
      <c r="B22" s="52" t="s">
        <v>13</v>
      </c>
      <c r="C22" s="50"/>
      <c r="D22" s="50"/>
      <c r="E22" s="49"/>
      <c r="F22" s="49"/>
    </row>
    <row r="23" spans="1:6" ht="28.8" x14ac:dyDescent="0.3">
      <c r="A23" s="50">
        <v>12</v>
      </c>
      <c r="B23" s="51" t="s">
        <v>744</v>
      </c>
      <c r="C23" s="50">
        <v>0.7</v>
      </c>
      <c r="D23" s="50" t="s">
        <v>215</v>
      </c>
      <c r="E23" s="49">
        <v>273.36</v>
      </c>
      <c r="F23" s="49">
        <v>180.5</v>
      </c>
    </row>
    <row r="24" spans="1:6" ht="28.8" x14ac:dyDescent="0.3">
      <c r="A24" s="50">
        <v>13</v>
      </c>
      <c r="B24" s="51" t="s">
        <v>622</v>
      </c>
      <c r="C24" s="50">
        <v>1</v>
      </c>
      <c r="D24" s="50" t="s">
        <v>215</v>
      </c>
      <c r="E24" s="49">
        <v>211.25</v>
      </c>
      <c r="F24" s="49">
        <v>219.36</v>
      </c>
    </row>
    <row r="25" spans="1:6" ht="28.8" x14ac:dyDescent="0.3">
      <c r="A25" s="50">
        <v>14</v>
      </c>
      <c r="B25" s="51" t="s">
        <v>743</v>
      </c>
      <c r="C25" s="50">
        <v>2</v>
      </c>
      <c r="D25" s="50" t="s">
        <v>87</v>
      </c>
      <c r="E25" s="49">
        <v>267.75</v>
      </c>
      <c r="F25" s="49">
        <v>535.5</v>
      </c>
    </row>
    <row r="26" spans="1:6" ht="43.2" x14ac:dyDescent="0.3">
      <c r="A26" s="50">
        <v>15</v>
      </c>
      <c r="B26" s="51" t="s">
        <v>735</v>
      </c>
      <c r="C26" s="50">
        <v>0.9</v>
      </c>
      <c r="D26" s="50" t="s">
        <v>215</v>
      </c>
      <c r="E26" s="49">
        <v>153.41999999999999</v>
      </c>
      <c r="F26" s="49">
        <v>130.59</v>
      </c>
    </row>
    <row r="27" spans="1:6" x14ac:dyDescent="0.3">
      <c r="A27" s="50"/>
      <c r="B27" s="52" t="s">
        <v>14</v>
      </c>
      <c r="C27" s="50"/>
      <c r="D27" s="50"/>
      <c r="E27" s="49"/>
      <c r="F27" s="49"/>
    </row>
    <row r="28" spans="1:6" ht="28.8" x14ac:dyDescent="0.3">
      <c r="A28" s="50">
        <v>16</v>
      </c>
      <c r="B28" s="51" t="s">
        <v>741</v>
      </c>
      <c r="C28" s="50">
        <v>1</v>
      </c>
      <c r="D28" s="50" t="s">
        <v>87</v>
      </c>
      <c r="E28" s="49">
        <v>660.29</v>
      </c>
      <c r="F28" s="49">
        <v>660.29</v>
      </c>
    </row>
    <row r="29" spans="1:6" ht="28.8" x14ac:dyDescent="0.3">
      <c r="A29" s="50">
        <v>17</v>
      </c>
      <c r="B29" s="51" t="s">
        <v>742</v>
      </c>
      <c r="C29" s="50">
        <v>3</v>
      </c>
      <c r="D29" s="50" t="s">
        <v>215</v>
      </c>
      <c r="E29" s="49">
        <v>217.86</v>
      </c>
      <c r="F29" s="49">
        <v>650.29999999999995</v>
      </c>
    </row>
    <row r="30" spans="1:6" ht="43.2" x14ac:dyDescent="0.3">
      <c r="A30" s="50">
        <v>18</v>
      </c>
      <c r="B30" s="51" t="s">
        <v>735</v>
      </c>
      <c r="C30" s="50">
        <v>7.9</v>
      </c>
      <c r="D30" s="50" t="s">
        <v>215</v>
      </c>
      <c r="E30" s="49">
        <v>114.68</v>
      </c>
      <c r="F30" s="49">
        <v>903.09</v>
      </c>
    </row>
    <row r="31" spans="1:6" ht="28.8" x14ac:dyDescent="0.3">
      <c r="A31" s="50">
        <v>19</v>
      </c>
      <c r="B31" s="51" t="s">
        <v>622</v>
      </c>
      <c r="C31" s="50">
        <v>4</v>
      </c>
      <c r="D31" s="50" t="s">
        <v>215</v>
      </c>
      <c r="E31" s="49">
        <v>90.21</v>
      </c>
      <c r="F31" s="49">
        <v>358.23</v>
      </c>
    </row>
    <row r="32" spans="1:6" ht="28.8" x14ac:dyDescent="0.3">
      <c r="A32" s="50">
        <v>20</v>
      </c>
      <c r="B32" s="51" t="s">
        <v>738</v>
      </c>
      <c r="C32" s="50">
        <v>4.5999999999999996</v>
      </c>
      <c r="D32" s="50" t="s">
        <v>215</v>
      </c>
      <c r="E32" s="49">
        <v>57.6</v>
      </c>
      <c r="F32" s="49">
        <v>266.11</v>
      </c>
    </row>
    <row r="33" spans="1:6" x14ac:dyDescent="0.3">
      <c r="A33" s="50"/>
      <c r="B33" s="52" t="s">
        <v>15</v>
      </c>
      <c r="C33" s="50"/>
      <c r="D33" s="50"/>
      <c r="E33" s="49"/>
      <c r="F33" s="49"/>
    </row>
    <row r="34" spans="1:6" ht="28.8" x14ac:dyDescent="0.3">
      <c r="A34" s="50">
        <v>21</v>
      </c>
      <c r="B34" s="51" t="s">
        <v>622</v>
      </c>
      <c r="C34" s="50">
        <v>0.4</v>
      </c>
      <c r="D34" s="50" t="s">
        <v>215</v>
      </c>
      <c r="E34" s="49">
        <v>398.94</v>
      </c>
      <c r="F34" s="49">
        <v>175.21</v>
      </c>
    </row>
    <row r="35" spans="1:6" ht="28.8" x14ac:dyDescent="0.3">
      <c r="A35" s="50">
        <v>22</v>
      </c>
      <c r="B35" s="51" t="s">
        <v>741</v>
      </c>
      <c r="C35" s="50">
        <v>1</v>
      </c>
      <c r="D35" s="50" t="s">
        <v>87</v>
      </c>
      <c r="E35" s="49">
        <v>473.38</v>
      </c>
      <c r="F35" s="49">
        <v>473.38</v>
      </c>
    </row>
    <row r="36" spans="1:6" ht="28.8" x14ac:dyDescent="0.3">
      <c r="A36" s="50">
        <v>23</v>
      </c>
      <c r="B36" s="51" t="s">
        <v>740</v>
      </c>
      <c r="C36" s="50">
        <v>0.3</v>
      </c>
      <c r="D36" s="50" t="s">
        <v>215</v>
      </c>
      <c r="E36" s="49">
        <v>525.48</v>
      </c>
      <c r="F36" s="49">
        <v>151.34</v>
      </c>
    </row>
    <row r="37" spans="1:6" ht="43.2" x14ac:dyDescent="0.3">
      <c r="A37" s="50">
        <v>24</v>
      </c>
      <c r="B37" s="51" t="s">
        <v>735</v>
      </c>
      <c r="C37" s="50">
        <v>0.4</v>
      </c>
      <c r="D37" s="50" t="s">
        <v>215</v>
      </c>
      <c r="E37" s="49">
        <v>124.76</v>
      </c>
      <c r="F37" s="49">
        <v>44.91</v>
      </c>
    </row>
    <row r="38" spans="1:6" ht="28.8" x14ac:dyDescent="0.3">
      <c r="A38" s="50">
        <v>25</v>
      </c>
      <c r="B38" s="51" t="s">
        <v>739</v>
      </c>
      <c r="C38" s="50">
        <v>6</v>
      </c>
      <c r="D38" s="50" t="s">
        <v>125</v>
      </c>
      <c r="E38" s="49">
        <v>22.7</v>
      </c>
      <c r="F38" s="49">
        <v>136.19999999999999</v>
      </c>
    </row>
    <row r="39" spans="1:6" x14ac:dyDescent="0.3">
      <c r="A39" s="50"/>
      <c r="B39" s="52" t="s">
        <v>16</v>
      </c>
      <c r="C39" s="50"/>
      <c r="D39" s="50"/>
      <c r="E39" s="49"/>
      <c r="F39" s="49"/>
    </row>
    <row r="40" spans="1:6" ht="28.8" x14ac:dyDescent="0.3">
      <c r="A40" s="50">
        <v>26</v>
      </c>
      <c r="B40" s="51" t="s">
        <v>738</v>
      </c>
      <c r="C40" s="50">
        <v>0.8</v>
      </c>
      <c r="D40" s="50" t="s">
        <v>215</v>
      </c>
      <c r="E40" s="49">
        <v>57.94</v>
      </c>
      <c r="F40" s="49">
        <v>48.96</v>
      </c>
    </row>
    <row r="41" spans="1:6" ht="28.8" x14ac:dyDescent="0.3">
      <c r="A41" s="50">
        <v>27</v>
      </c>
      <c r="B41" s="51" t="s">
        <v>622</v>
      </c>
      <c r="C41" s="50">
        <v>2.7</v>
      </c>
      <c r="D41" s="50" t="s">
        <v>215</v>
      </c>
      <c r="E41" s="49">
        <v>107.87</v>
      </c>
      <c r="F41" s="49">
        <v>289.13</v>
      </c>
    </row>
    <row r="42" spans="1:6" ht="43.2" x14ac:dyDescent="0.3">
      <c r="A42" s="50">
        <v>28</v>
      </c>
      <c r="B42" s="51" t="s">
        <v>737</v>
      </c>
      <c r="C42" s="50">
        <v>2.2000000000000002</v>
      </c>
      <c r="D42" s="50" t="s">
        <v>215</v>
      </c>
      <c r="E42" s="49">
        <v>218.71</v>
      </c>
      <c r="F42" s="49">
        <v>480.51</v>
      </c>
    </row>
    <row r="43" spans="1:6" ht="28.8" x14ac:dyDescent="0.3">
      <c r="A43" s="50">
        <v>29</v>
      </c>
      <c r="B43" s="51" t="s">
        <v>736</v>
      </c>
      <c r="C43" s="50">
        <v>11.7</v>
      </c>
      <c r="D43" s="50" t="s">
        <v>122</v>
      </c>
      <c r="E43" s="49">
        <v>5.19</v>
      </c>
      <c r="F43" s="49">
        <v>60.56</v>
      </c>
    </row>
    <row r="44" spans="1:6" ht="43.2" x14ac:dyDescent="0.3">
      <c r="A44" s="50">
        <v>30</v>
      </c>
      <c r="B44" s="51" t="s">
        <v>735</v>
      </c>
      <c r="C44" s="50">
        <v>3</v>
      </c>
      <c r="D44" s="50" t="s">
        <v>215</v>
      </c>
      <c r="E44" s="49">
        <v>112.55</v>
      </c>
      <c r="F44" s="49">
        <v>342.39</v>
      </c>
    </row>
    <row r="45" spans="1:6" x14ac:dyDescent="0.3">
      <c r="A45" s="50"/>
      <c r="B45" s="52" t="s">
        <v>18</v>
      </c>
      <c r="C45" s="50"/>
      <c r="D45" s="50"/>
      <c r="E45" s="49"/>
      <c r="F45" s="49"/>
    </row>
    <row r="46" spans="1:6" ht="28.8" x14ac:dyDescent="0.3">
      <c r="A46" s="50">
        <v>31</v>
      </c>
      <c r="B46" s="51" t="s">
        <v>631</v>
      </c>
      <c r="C46" s="50">
        <v>8.9</v>
      </c>
      <c r="D46" s="50" t="s">
        <v>215</v>
      </c>
      <c r="E46" s="49">
        <v>205.61</v>
      </c>
      <c r="F46" s="49">
        <v>1821.28</v>
      </c>
    </row>
    <row r="47" spans="1:6" ht="43.2" x14ac:dyDescent="0.3">
      <c r="A47" s="50">
        <v>32</v>
      </c>
      <c r="B47" s="51" t="s">
        <v>628</v>
      </c>
      <c r="C47" s="50">
        <v>26.6</v>
      </c>
      <c r="D47" s="50" t="s">
        <v>215</v>
      </c>
      <c r="E47" s="49">
        <v>72.86</v>
      </c>
      <c r="F47" s="49">
        <v>1936.19</v>
      </c>
    </row>
    <row r="48" spans="1:6" ht="28.8" x14ac:dyDescent="0.3">
      <c r="A48" s="50">
        <v>33</v>
      </c>
      <c r="B48" s="51" t="s">
        <v>622</v>
      </c>
      <c r="C48" s="50">
        <v>32.4</v>
      </c>
      <c r="D48" s="50" t="s">
        <v>215</v>
      </c>
      <c r="E48" s="49">
        <v>70.31</v>
      </c>
      <c r="F48" s="49">
        <v>2279.2800000000002</v>
      </c>
    </row>
    <row r="49" spans="1:6" x14ac:dyDescent="0.3">
      <c r="A49" s="50"/>
      <c r="B49" s="52" t="s">
        <v>19</v>
      </c>
      <c r="C49" s="50"/>
      <c r="D49" s="50"/>
      <c r="E49" s="49"/>
      <c r="F49" s="49"/>
    </row>
    <row r="50" spans="1:6" ht="28.8" x14ac:dyDescent="0.3">
      <c r="A50" s="50">
        <v>34</v>
      </c>
      <c r="B50" s="51" t="s">
        <v>631</v>
      </c>
      <c r="C50" s="50">
        <v>4.5</v>
      </c>
      <c r="D50" s="50" t="s">
        <v>215</v>
      </c>
      <c r="E50" s="49">
        <v>250.06</v>
      </c>
      <c r="F50" s="49">
        <v>1125.25</v>
      </c>
    </row>
    <row r="51" spans="1:6" ht="43.2" x14ac:dyDescent="0.3">
      <c r="A51" s="50">
        <v>35</v>
      </c>
      <c r="B51" s="51" t="s">
        <v>628</v>
      </c>
      <c r="C51" s="50">
        <v>6</v>
      </c>
      <c r="D51" s="50" t="s">
        <v>215</v>
      </c>
      <c r="E51" s="49">
        <v>82.24</v>
      </c>
      <c r="F51" s="49">
        <v>493.44</v>
      </c>
    </row>
    <row r="52" spans="1:6" ht="28.8" x14ac:dyDescent="0.3">
      <c r="A52" s="50">
        <v>36</v>
      </c>
      <c r="B52" s="51" t="s">
        <v>622</v>
      </c>
      <c r="C52" s="50">
        <v>7.3</v>
      </c>
      <c r="D52" s="50" t="s">
        <v>215</v>
      </c>
      <c r="E52" s="49">
        <v>106.34</v>
      </c>
      <c r="F52" s="49">
        <v>778.38</v>
      </c>
    </row>
    <row r="53" spans="1:6" x14ac:dyDescent="0.3">
      <c r="A53" s="50"/>
      <c r="B53" s="52" t="s">
        <v>20</v>
      </c>
      <c r="C53" s="50"/>
      <c r="D53" s="50"/>
      <c r="E53" s="49"/>
      <c r="F53" s="49"/>
    </row>
    <row r="54" spans="1:6" ht="28.8" x14ac:dyDescent="0.3">
      <c r="A54" s="50">
        <v>37</v>
      </c>
      <c r="B54" s="51" t="s">
        <v>734</v>
      </c>
      <c r="C54" s="50">
        <v>1.7</v>
      </c>
      <c r="D54" s="50" t="s">
        <v>215</v>
      </c>
      <c r="E54" s="49">
        <v>450.14</v>
      </c>
      <c r="F54" s="49">
        <v>744.41</v>
      </c>
    </row>
    <row r="55" spans="1:6" ht="28.8" x14ac:dyDescent="0.3">
      <c r="A55" s="50">
        <v>38</v>
      </c>
      <c r="B55" s="51" t="s">
        <v>733</v>
      </c>
      <c r="C55" s="50">
        <v>34.299999999999997</v>
      </c>
      <c r="D55" s="50" t="s">
        <v>122</v>
      </c>
      <c r="E55" s="49">
        <v>76</v>
      </c>
      <c r="F55" s="49">
        <v>2606.9299999999998</v>
      </c>
    </row>
    <row r="56" spans="1:6" ht="28.8" x14ac:dyDescent="0.3">
      <c r="A56" s="50">
        <v>39</v>
      </c>
      <c r="B56" s="51" t="s">
        <v>732</v>
      </c>
      <c r="C56" s="50">
        <v>98</v>
      </c>
      <c r="D56" s="50" t="s">
        <v>125</v>
      </c>
      <c r="E56" s="49">
        <v>4.3</v>
      </c>
      <c r="F56" s="49">
        <v>421.4</v>
      </c>
    </row>
    <row r="57" spans="1:6" ht="28.8" x14ac:dyDescent="0.3">
      <c r="A57" s="50">
        <v>40</v>
      </c>
      <c r="B57" s="51" t="s">
        <v>723</v>
      </c>
      <c r="C57" s="50">
        <v>34.299999999999997</v>
      </c>
      <c r="D57" s="50" t="s">
        <v>122</v>
      </c>
      <c r="E57" s="49">
        <v>111.09</v>
      </c>
      <c r="F57" s="49">
        <v>3810.45</v>
      </c>
    </row>
    <row r="58" spans="1:6" x14ac:dyDescent="0.3">
      <c r="A58" s="50"/>
      <c r="B58" s="52" t="s">
        <v>21</v>
      </c>
      <c r="C58" s="50"/>
      <c r="D58" s="50"/>
      <c r="E58" s="49"/>
      <c r="F58" s="49"/>
    </row>
    <row r="59" spans="1:6" ht="28.8" x14ac:dyDescent="0.3">
      <c r="A59" s="50">
        <v>41</v>
      </c>
      <c r="B59" s="51" t="s">
        <v>731</v>
      </c>
      <c r="C59" s="50">
        <v>85.5</v>
      </c>
      <c r="D59" s="50" t="s">
        <v>122</v>
      </c>
      <c r="E59" s="49">
        <v>35.630000000000003</v>
      </c>
      <c r="F59" s="49">
        <v>3046.71</v>
      </c>
    </row>
    <row r="60" spans="1:6" ht="28.8" x14ac:dyDescent="0.3">
      <c r="A60" s="50">
        <v>42</v>
      </c>
      <c r="B60" s="51" t="s">
        <v>730</v>
      </c>
      <c r="C60" s="50">
        <v>12.8</v>
      </c>
      <c r="D60" s="50" t="s">
        <v>215</v>
      </c>
      <c r="E60" s="49">
        <v>257.64</v>
      </c>
      <c r="F60" s="49">
        <v>3304.19</v>
      </c>
    </row>
    <row r="61" spans="1:6" ht="28.8" x14ac:dyDescent="0.3">
      <c r="A61" s="50">
        <v>43</v>
      </c>
      <c r="B61" s="51" t="s">
        <v>729</v>
      </c>
      <c r="C61" s="50">
        <v>93.8</v>
      </c>
      <c r="D61" s="50" t="s">
        <v>122</v>
      </c>
      <c r="E61" s="49">
        <v>3.4</v>
      </c>
      <c r="F61" s="49">
        <v>319.04000000000002</v>
      </c>
    </row>
    <row r="62" spans="1:6" ht="28.8" x14ac:dyDescent="0.3">
      <c r="A62" s="50">
        <v>44</v>
      </c>
      <c r="B62" s="51" t="s">
        <v>636</v>
      </c>
      <c r="C62" s="50">
        <v>12.8</v>
      </c>
      <c r="D62" s="50" t="s">
        <v>215</v>
      </c>
      <c r="E62" s="49">
        <v>224.41</v>
      </c>
      <c r="F62" s="49">
        <v>2878.03</v>
      </c>
    </row>
    <row r="63" spans="1:6" ht="28.8" x14ac:dyDescent="0.3">
      <c r="A63" s="50">
        <v>45</v>
      </c>
      <c r="B63" s="51" t="s">
        <v>626</v>
      </c>
      <c r="C63" s="50">
        <v>33.799999999999997</v>
      </c>
      <c r="D63" s="50" t="s">
        <v>215</v>
      </c>
      <c r="E63" s="49">
        <v>74.349999999999994</v>
      </c>
      <c r="F63" s="49">
        <v>2510.85</v>
      </c>
    </row>
    <row r="64" spans="1:6" ht="28.8" x14ac:dyDescent="0.3">
      <c r="A64" s="50">
        <v>46</v>
      </c>
      <c r="B64" s="51" t="s">
        <v>728</v>
      </c>
      <c r="C64" s="50">
        <v>8.3000000000000007</v>
      </c>
      <c r="D64" s="50" t="s">
        <v>122</v>
      </c>
      <c r="E64" s="49">
        <v>10.47</v>
      </c>
      <c r="F64" s="49">
        <v>87.13</v>
      </c>
    </row>
    <row r="65" spans="1:6" ht="28.8" x14ac:dyDescent="0.3">
      <c r="A65" s="50">
        <v>47</v>
      </c>
      <c r="B65" s="51" t="s">
        <v>622</v>
      </c>
      <c r="C65" s="50">
        <v>41.2</v>
      </c>
      <c r="D65" s="50" t="s">
        <v>215</v>
      </c>
      <c r="E65" s="49">
        <v>64.97</v>
      </c>
      <c r="F65" s="49">
        <v>2677.05</v>
      </c>
    </row>
    <row r="66" spans="1:6" ht="28.8" x14ac:dyDescent="0.3">
      <c r="A66" s="50">
        <v>48</v>
      </c>
      <c r="B66" s="51" t="s">
        <v>680</v>
      </c>
      <c r="C66" s="50">
        <v>85.5</v>
      </c>
      <c r="D66" s="50" t="s">
        <v>122</v>
      </c>
      <c r="E66" s="49">
        <v>19.600000000000001</v>
      </c>
      <c r="F66" s="49">
        <v>1675.5</v>
      </c>
    </row>
    <row r="67" spans="1:6" ht="28.8" x14ac:dyDescent="0.3">
      <c r="A67" s="50">
        <v>49</v>
      </c>
      <c r="B67" s="51" t="s">
        <v>727</v>
      </c>
      <c r="C67" s="50">
        <v>4.3</v>
      </c>
      <c r="D67" s="50" t="s">
        <v>215</v>
      </c>
      <c r="E67" s="49">
        <v>277.58999999999997</v>
      </c>
      <c r="F67" s="49">
        <v>1186.7</v>
      </c>
    </row>
    <row r="68" spans="1:6" ht="28.8" x14ac:dyDescent="0.3">
      <c r="A68" s="50">
        <v>50</v>
      </c>
      <c r="B68" s="51" t="s">
        <v>726</v>
      </c>
      <c r="C68" s="50">
        <v>96.6</v>
      </c>
      <c r="D68" s="50" t="s">
        <v>122</v>
      </c>
      <c r="E68" s="49">
        <v>2.81</v>
      </c>
      <c r="F68" s="49">
        <v>271.24</v>
      </c>
    </row>
    <row r="69" spans="1:6" ht="28.8" x14ac:dyDescent="0.3">
      <c r="A69" s="50">
        <v>51</v>
      </c>
      <c r="B69" s="51" t="s">
        <v>725</v>
      </c>
      <c r="C69" s="50">
        <v>85.5</v>
      </c>
      <c r="D69" s="50" t="s">
        <v>122</v>
      </c>
      <c r="E69" s="49">
        <v>4.5</v>
      </c>
      <c r="F69" s="49">
        <v>384.75</v>
      </c>
    </row>
    <row r="70" spans="1:6" x14ac:dyDescent="0.3">
      <c r="A70" s="50"/>
      <c r="B70" s="52" t="s">
        <v>23</v>
      </c>
      <c r="C70" s="50"/>
      <c r="D70" s="50"/>
      <c r="E70" s="49"/>
      <c r="F70" s="49"/>
    </row>
    <row r="71" spans="1:6" ht="28.8" x14ac:dyDescent="0.3">
      <c r="A71" s="50">
        <v>52</v>
      </c>
      <c r="B71" s="51" t="s">
        <v>716</v>
      </c>
      <c r="C71" s="50">
        <v>206</v>
      </c>
      <c r="D71" s="50" t="s">
        <v>122</v>
      </c>
      <c r="E71" s="49">
        <v>46.92</v>
      </c>
      <c r="F71" s="49">
        <v>9665.76</v>
      </c>
    </row>
    <row r="72" spans="1:6" ht="28.8" x14ac:dyDescent="0.3">
      <c r="A72" s="50">
        <v>53</v>
      </c>
      <c r="B72" s="51" t="s">
        <v>719</v>
      </c>
      <c r="C72" s="50">
        <v>51</v>
      </c>
      <c r="D72" s="50" t="s">
        <v>87</v>
      </c>
      <c r="E72" s="49">
        <v>8.1199999999999992</v>
      </c>
      <c r="F72" s="49">
        <v>414.36</v>
      </c>
    </row>
    <row r="73" spans="1:6" ht="28.8" x14ac:dyDescent="0.3">
      <c r="A73" s="50">
        <v>54</v>
      </c>
      <c r="B73" s="51" t="s">
        <v>724</v>
      </c>
      <c r="C73" s="50">
        <v>206</v>
      </c>
      <c r="D73" s="50" t="s">
        <v>122</v>
      </c>
      <c r="E73" s="49">
        <v>57.44</v>
      </c>
      <c r="F73" s="49">
        <v>11832</v>
      </c>
    </row>
    <row r="74" spans="1:6" ht="28.8" x14ac:dyDescent="0.3">
      <c r="A74" s="50">
        <v>55</v>
      </c>
      <c r="B74" s="51" t="s">
        <v>723</v>
      </c>
      <c r="C74" s="50">
        <v>206</v>
      </c>
      <c r="D74" s="50" t="s">
        <v>122</v>
      </c>
      <c r="E74" s="49">
        <v>118.38</v>
      </c>
      <c r="F74" s="49">
        <v>24385.29</v>
      </c>
    </row>
    <row r="75" spans="1:6" ht="28.8" x14ac:dyDescent="0.3">
      <c r="A75" s="50">
        <v>56</v>
      </c>
      <c r="B75" s="51" t="s">
        <v>722</v>
      </c>
      <c r="C75" s="50">
        <v>206</v>
      </c>
      <c r="D75" s="50" t="s">
        <v>122</v>
      </c>
      <c r="E75" s="49">
        <v>33.9</v>
      </c>
      <c r="F75" s="49">
        <v>6982.44</v>
      </c>
    </row>
    <row r="76" spans="1:6" x14ac:dyDescent="0.3">
      <c r="A76" s="50"/>
      <c r="B76" s="52" t="s">
        <v>24</v>
      </c>
      <c r="C76" s="50"/>
      <c r="D76" s="50"/>
      <c r="E76" s="49"/>
      <c r="F76" s="49"/>
    </row>
    <row r="77" spans="1:6" ht="43.2" x14ac:dyDescent="0.3">
      <c r="A77" s="50">
        <v>57</v>
      </c>
      <c r="B77" s="51" t="s">
        <v>721</v>
      </c>
      <c r="C77" s="50">
        <v>1</v>
      </c>
      <c r="D77" s="50" t="s">
        <v>87</v>
      </c>
      <c r="E77" s="49">
        <v>1600</v>
      </c>
      <c r="F77" s="49">
        <v>1600</v>
      </c>
    </row>
    <row r="78" spans="1:6" ht="28.8" x14ac:dyDescent="0.3">
      <c r="A78" s="50">
        <v>58</v>
      </c>
      <c r="B78" s="51" t="s">
        <v>720</v>
      </c>
      <c r="C78" s="50">
        <v>58.5</v>
      </c>
      <c r="D78" s="50" t="s">
        <v>122</v>
      </c>
      <c r="E78" s="49">
        <v>57.91</v>
      </c>
      <c r="F78" s="49">
        <v>3388.01</v>
      </c>
    </row>
    <row r="79" spans="1:6" ht="28.8" x14ac:dyDescent="0.3">
      <c r="A79" s="50">
        <v>59</v>
      </c>
      <c r="B79" s="51" t="s">
        <v>719</v>
      </c>
      <c r="C79" s="50">
        <v>54</v>
      </c>
      <c r="D79" s="50" t="s">
        <v>87</v>
      </c>
      <c r="E79" s="49">
        <v>8.26</v>
      </c>
      <c r="F79" s="49">
        <v>445.93</v>
      </c>
    </row>
    <row r="80" spans="1:6" ht="28.8" x14ac:dyDescent="0.3">
      <c r="A80" s="50">
        <v>60</v>
      </c>
      <c r="B80" s="51" t="s">
        <v>716</v>
      </c>
      <c r="C80" s="50">
        <v>117</v>
      </c>
      <c r="D80" s="50" t="s">
        <v>122</v>
      </c>
      <c r="E80" s="49">
        <v>26.25</v>
      </c>
      <c r="F80" s="49">
        <v>3071.71</v>
      </c>
    </row>
    <row r="81" spans="1:6" x14ac:dyDescent="0.3">
      <c r="A81" s="50"/>
      <c r="B81" s="52" t="s">
        <v>25</v>
      </c>
      <c r="C81" s="50"/>
      <c r="D81" s="50"/>
      <c r="E81" s="49"/>
      <c r="F81" s="49"/>
    </row>
    <row r="82" spans="1:6" ht="28.8" x14ac:dyDescent="0.3">
      <c r="A82" s="50">
        <v>61</v>
      </c>
      <c r="B82" s="51" t="s">
        <v>718</v>
      </c>
      <c r="C82" s="50">
        <v>77.8</v>
      </c>
      <c r="D82" s="50" t="s">
        <v>122</v>
      </c>
      <c r="E82" s="49">
        <v>42.31</v>
      </c>
      <c r="F82" s="49">
        <v>3289.44</v>
      </c>
    </row>
    <row r="83" spans="1:6" ht="28.8" x14ac:dyDescent="0.3">
      <c r="A83" s="50">
        <v>62</v>
      </c>
      <c r="B83" s="51" t="s">
        <v>680</v>
      </c>
      <c r="C83" s="50">
        <v>77.8</v>
      </c>
      <c r="D83" s="50" t="s">
        <v>122</v>
      </c>
      <c r="E83" s="49">
        <v>15.3</v>
      </c>
      <c r="F83" s="49">
        <v>1189.3800000000001</v>
      </c>
    </row>
    <row r="84" spans="1:6" ht="28.8" x14ac:dyDescent="0.3">
      <c r="A84" s="50">
        <v>63</v>
      </c>
      <c r="B84" s="51" t="s">
        <v>717</v>
      </c>
      <c r="C84" s="50">
        <v>77.8</v>
      </c>
      <c r="D84" s="50" t="s">
        <v>122</v>
      </c>
      <c r="E84" s="49">
        <v>24.77</v>
      </c>
      <c r="F84" s="49">
        <v>1926.22</v>
      </c>
    </row>
    <row r="85" spans="1:6" ht="28.8" x14ac:dyDescent="0.3">
      <c r="A85" s="50">
        <v>64</v>
      </c>
      <c r="B85" s="51" t="s">
        <v>716</v>
      </c>
      <c r="C85" s="50">
        <v>155.5</v>
      </c>
      <c r="D85" s="50" t="s">
        <v>122</v>
      </c>
      <c r="E85" s="49">
        <v>24.31</v>
      </c>
      <c r="F85" s="49">
        <v>3780.65</v>
      </c>
    </row>
    <row r="86" spans="1:6" x14ac:dyDescent="0.3">
      <c r="A86" s="50"/>
      <c r="B86" s="52" t="s">
        <v>26</v>
      </c>
      <c r="C86" s="50"/>
      <c r="D86" s="50"/>
      <c r="E86" s="49"/>
      <c r="F86" s="49"/>
    </row>
    <row r="87" spans="1:6" ht="28.8" x14ac:dyDescent="0.3">
      <c r="A87" s="50">
        <v>65</v>
      </c>
      <c r="B87" s="51" t="s">
        <v>715</v>
      </c>
      <c r="C87" s="50">
        <v>1</v>
      </c>
      <c r="D87" s="50" t="s">
        <v>87</v>
      </c>
      <c r="E87" s="49">
        <v>600.09</v>
      </c>
      <c r="F87" s="49">
        <v>600.09</v>
      </c>
    </row>
    <row r="88" spans="1:6" ht="28.8" x14ac:dyDescent="0.3">
      <c r="A88" s="50">
        <v>66</v>
      </c>
      <c r="B88" s="51" t="s">
        <v>710</v>
      </c>
      <c r="C88" s="50">
        <v>5.6</v>
      </c>
      <c r="D88" s="50" t="s">
        <v>125</v>
      </c>
      <c r="E88" s="49">
        <v>15.92</v>
      </c>
      <c r="F88" s="49">
        <v>88.74</v>
      </c>
    </row>
    <row r="89" spans="1:6" ht="28.8" x14ac:dyDescent="0.3">
      <c r="A89" s="50">
        <v>67</v>
      </c>
      <c r="B89" s="51" t="s">
        <v>647</v>
      </c>
      <c r="C89" s="50">
        <v>1</v>
      </c>
      <c r="D89" s="50" t="s">
        <v>87</v>
      </c>
      <c r="E89" s="49">
        <v>152.46</v>
      </c>
      <c r="F89" s="49">
        <v>152.46</v>
      </c>
    </row>
    <row r="90" spans="1:6" ht="28.8" x14ac:dyDescent="0.3">
      <c r="A90" s="50">
        <v>68</v>
      </c>
      <c r="B90" s="51" t="s">
        <v>714</v>
      </c>
      <c r="C90" s="50">
        <v>1</v>
      </c>
      <c r="D90" s="50" t="s">
        <v>87</v>
      </c>
      <c r="E90" s="49">
        <v>18.63</v>
      </c>
      <c r="F90" s="49">
        <v>18.63</v>
      </c>
    </row>
    <row r="91" spans="1:6" x14ac:dyDescent="0.3">
      <c r="A91" s="50"/>
      <c r="B91" s="52" t="s">
        <v>27</v>
      </c>
      <c r="C91" s="50"/>
      <c r="D91" s="50"/>
      <c r="E91" s="49"/>
      <c r="F91" s="49"/>
    </row>
    <row r="92" spans="1:6" ht="28.8" x14ac:dyDescent="0.3">
      <c r="A92" s="50">
        <v>69</v>
      </c>
      <c r="B92" s="51" t="s">
        <v>715</v>
      </c>
      <c r="C92" s="50">
        <v>1</v>
      </c>
      <c r="D92" s="50" t="s">
        <v>87</v>
      </c>
      <c r="E92" s="49">
        <v>336.55</v>
      </c>
      <c r="F92" s="49">
        <v>336.55</v>
      </c>
    </row>
    <row r="93" spans="1:6" ht="28.8" x14ac:dyDescent="0.3">
      <c r="A93" s="50">
        <v>70</v>
      </c>
      <c r="B93" s="51" t="s">
        <v>710</v>
      </c>
      <c r="C93" s="50">
        <v>2.7</v>
      </c>
      <c r="D93" s="50" t="s">
        <v>125</v>
      </c>
      <c r="E93" s="49">
        <v>21.01</v>
      </c>
      <c r="F93" s="49">
        <v>56.95</v>
      </c>
    </row>
    <row r="94" spans="1:6" ht="28.8" x14ac:dyDescent="0.3">
      <c r="A94" s="50">
        <v>71</v>
      </c>
      <c r="B94" s="51" t="s">
        <v>647</v>
      </c>
      <c r="C94" s="50">
        <v>1</v>
      </c>
      <c r="D94" s="50" t="s">
        <v>87</v>
      </c>
      <c r="E94" s="49">
        <v>127.05</v>
      </c>
      <c r="F94" s="49">
        <v>127.05</v>
      </c>
    </row>
    <row r="95" spans="1:6" ht="28.8" x14ac:dyDescent="0.3">
      <c r="A95" s="50">
        <v>72</v>
      </c>
      <c r="B95" s="51" t="s">
        <v>714</v>
      </c>
      <c r="C95" s="50">
        <v>1</v>
      </c>
      <c r="D95" s="50" t="s">
        <v>87</v>
      </c>
      <c r="E95" s="49">
        <v>18.63</v>
      </c>
      <c r="F95" s="49">
        <v>18.63</v>
      </c>
    </row>
    <row r="96" spans="1:6" x14ac:dyDescent="0.3">
      <c r="A96" s="50"/>
      <c r="B96" s="52" t="s">
        <v>28</v>
      </c>
      <c r="C96" s="50"/>
      <c r="D96" s="50"/>
      <c r="E96" s="49"/>
      <c r="F96" s="49"/>
    </row>
    <row r="97" spans="1:6" ht="28.8" x14ac:dyDescent="0.3">
      <c r="A97" s="50">
        <v>73</v>
      </c>
      <c r="B97" s="51" t="s">
        <v>715</v>
      </c>
      <c r="C97" s="50">
        <v>1</v>
      </c>
      <c r="D97" s="50" t="s">
        <v>87</v>
      </c>
      <c r="E97" s="49">
        <v>338.72</v>
      </c>
      <c r="F97" s="49">
        <v>338.72</v>
      </c>
    </row>
    <row r="98" spans="1:6" ht="28.8" x14ac:dyDescent="0.3">
      <c r="A98" s="50">
        <v>74</v>
      </c>
      <c r="B98" s="51" t="s">
        <v>710</v>
      </c>
      <c r="C98" s="50">
        <v>3.1</v>
      </c>
      <c r="D98" s="50" t="s">
        <v>125</v>
      </c>
      <c r="E98" s="49">
        <v>19.16</v>
      </c>
      <c r="F98" s="49">
        <v>59.1</v>
      </c>
    </row>
    <row r="99" spans="1:6" ht="28.8" x14ac:dyDescent="0.3">
      <c r="A99" s="50">
        <v>75</v>
      </c>
      <c r="B99" s="51" t="s">
        <v>647</v>
      </c>
      <c r="C99" s="50">
        <v>1</v>
      </c>
      <c r="D99" s="50" t="s">
        <v>87</v>
      </c>
      <c r="E99" s="49">
        <v>88.56</v>
      </c>
      <c r="F99" s="49">
        <v>88.56</v>
      </c>
    </row>
    <row r="100" spans="1:6" ht="28.8" x14ac:dyDescent="0.3">
      <c r="A100" s="50">
        <v>76</v>
      </c>
      <c r="B100" s="51" t="s">
        <v>714</v>
      </c>
      <c r="C100" s="50">
        <v>1</v>
      </c>
      <c r="D100" s="50" t="s">
        <v>87</v>
      </c>
      <c r="E100" s="49">
        <v>18.63</v>
      </c>
      <c r="F100" s="49">
        <v>18.63</v>
      </c>
    </row>
    <row r="101" spans="1:6" x14ac:dyDescent="0.3">
      <c r="A101" s="50"/>
      <c r="B101" s="52" t="s">
        <v>29</v>
      </c>
      <c r="C101" s="50"/>
      <c r="D101" s="50"/>
      <c r="E101" s="49"/>
      <c r="F101" s="49"/>
    </row>
    <row r="102" spans="1:6" ht="28.8" x14ac:dyDescent="0.3">
      <c r="A102" s="50">
        <v>77</v>
      </c>
      <c r="B102" s="51" t="s">
        <v>715</v>
      </c>
      <c r="C102" s="50">
        <v>1</v>
      </c>
      <c r="D102" s="50" t="s">
        <v>87</v>
      </c>
      <c r="E102" s="49">
        <v>420.36</v>
      </c>
      <c r="F102" s="49">
        <v>420.36</v>
      </c>
    </row>
    <row r="103" spans="1:6" ht="28.8" x14ac:dyDescent="0.3">
      <c r="A103" s="50">
        <v>78</v>
      </c>
      <c r="B103" s="51" t="s">
        <v>710</v>
      </c>
      <c r="C103" s="50">
        <v>3.6</v>
      </c>
      <c r="D103" s="50" t="s">
        <v>125</v>
      </c>
      <c r="E103" s="49">
        <v>17.059999999999999</v>
      </c>
      <c r="F103" s="49">
        <v>62.28</v>
      </c>
    </row>
    <row r="104" spans="1:6" ht="28.8" x14ac:dyDescent="0.3">
      <c r="A104" s="50">
        <v>79</v>
      </c>
      <c r="B104" s="51" t="s">
        <v>647</v>
      </c>
      <c r="C104" s="50">
        <v>1</v>
      </c>
      <c r="D104" s="50" t="s">
        <v>87</v>
      </c>
      <c r="E104" s="49">
        <v>152.46</v>
      </c>
      <c r="F104" s="49">
        <v>152.46</v>
      </c>
    </row>
    <row r="105" spans="1:6" ht="28.8" x14ac:dyDescent="0.3">
      <c r="A105" s="50">
        <v>80</v>
      </c>
      <c r="B105" s="51" t="s">
        <v>714</v>
      </c>
      <c r="C105" s="50">
        <v>1</v>
      </c>
      <c r="D105" s="50" t="s">
        <v>87</v>
      </c>
      <c r="E105" s="49">
        <v>18.63</v>
      </c>
      <c r="F105" s="49">
        <v>18.63</v>
      </c>
    </row>
    <row r="106" spans="1:6" x14ac:dyDescent="0.3">
      <c r="A106" s="50"/>
      <c r="B106" s="52" t="s">
        <v>30</v>
      </c>
      <c r="C106" s="50"/>
      <c r="D106" s="50"/>
      <c r="E106" s="49"/>
      <c r="F106" s="49"/>
    </row>
    <row r="107" spans="1:6" ht="28.8" x14ac:dyDescent="0.3">
      <c r="A107" s="50">
        <v>81</v>
      </c>
      <c r="B107" s="51" t="s">
        <v>715</v>
      </c>
      <c r="C107" s="50">
        <v>2</v>
      </c>
      <c r="D107" s="50" t="s">
        <v>87</v>
      </c>
      <c r="E107" s="49">
        <v>508.96</v>
      </c>
      <c r="F107" s="49">
        <v>1017.92</v>
      </c>
    </row>
    <row r="108" spans="1:6" ht="28.8" x14ac:dyDescent="0.3">
      <c r="A108" s="50">
        <v>82</v>
      </c>
      <c r="B108" s="51" t="s">
        <v>710</v>
      </c>
      <c r="C108" s="50">
        <v>6.6</v>
      </c>
      <c r="D108" s="50" t="s">
        <v>125</v>
      </c>
      <c r="E108" s="49">
        <v>14.33</v>
      </c>
      <c r="F108" s="49">
        <v>94.57</v>
      </c>
    </row>
    <row r="109" spans="1:6" ht="28.8" x14ac:dyDescent="0.3">
      <c r="A109" s="50">
        <v>83</v>
      </c>
      <c r="B109" s="51" t="s">
        <v>647</v>
      </c>
      <c r="C109" s="50">
        <v>2</v>
      </c>
      <c r="D109" s="50" t="s">
        <v>87</v>
      </c>
      <c r="E109" s="49">
        <v>152.46</v>
      </c>
      <c r="F109" s="49">
        <v>304.92</v>
      </c>
    </row>
    <row r="110" spans="1:6" ht="28.8" x14ac:dyDescent="0.3">
      <c r="A110" s="50">
        <v>84</v>
      </c>
      <c r="B110" s="51" t="s">
        <v>714</v>
      </c>
      <c r="C110" s="50">
        <v>2</v>
      </c>
      <c r="D110" s="50" t="s">
        <v>87</v>
      </c>
      <c r="E110" s="49">
        <v>18.63</v>
      </c>
      <c r="F110" s="49">
        <v>37.25</v>
      </c>
    </row>
    <row r="111" spans="1:6" x14ac:dyDescent="0.3">
      <c r="A111" s="50"/>
      <c r="B111" s="52" t="s">
        <v>31</v>
      </c>
      <c r="C111" s="50"/>
      <c r="D111" s="50"/>
      <c r="E111" s="49"/>
      <c r="F111" s="49"/>
    </row>
    <row r="112" spans="1:6" ht="28.8" x14ac:dyDescent="0.3">
      <c r="A112" s="50">
        <v>85</v>
      </c>
      <c r="B112" s="51" t="s">
        <v>715</v>
      </c>
      <c r="C112" s="50">
        <v>2</v>
      </c>
      <c r="D112" s="50" t="s">
        <v>87</v>
      </c>
      <c r="E112" s="49">
        <v>389.75</v>
      </c>
      <c r="F112" s="49">
        <v>779.5</v>
      </c>
    </row>
    <row r="113" spans="1:6" ht="28.8" x14ac:dyDescent="0.3">
      <c r="A113" s="50">
        <v>86</v>
      </c>
      <c r="B113" s="51" t="s">
        <v>710</v>
      </c>
      <c r="C113" s="50">
        <v>4.8</v>
      </c>
      <c r="D113" s="50" t="s">
        <v>125</v>
      </c>
      <c r="E113" s="49">
        <v>14.33</v>
      </c>
      <c r="F113" s="49">
        <v>68.790000000000006</v>
      </c>
    </row>
    <row r="114" spans="1:6" ht="28.8" x14ac:dyDescent="0.3">
      <c r="A114" s="50">
        <v>87</v>
      </c>
      <c r="B114" s="51" t="s">
        <v>647</v>
      </c>
      <c r="C114" s="50">
        <v>2</v>
      </c>
      <c r="D114" s="50" t="s">
        <v>87</v>
      </c>
      <c r="E114" s="49">
        <v>77.010000000000005</v>
      </c>
      <c r="F114" s="49">
        <v>154.02000000000001</v>
      </c>
    </row>
    <row r="115" spans="1:6" ht="28.8" x14ac:dyDescent="0.3">
      <c r="A115" s="50">
        <v>88</v>
      </c>
      <c r="B115" s="51" t="s">
        <v>714</v>
      </c>
      <c r="C115" s="50">
        <v>2</v>
      </c>
      <c r="D115" s="50" t="s">
        <v>87</v>
      </c>
      <c r="E115" s="49">
        <v>18.63</v>
      </c>
      <c r="F115" s="49">
        <v>37.25</v>
      </c>
    </row>
    <row r="116" spans="1:6" x14ac:dyDescent="0.3">
      <c r="A116" s="50"/>
      <c r="B116" s="52" t="s">
        <v>32</v>
      </c>
      <c r="C116" s="50"/>
      <c r="D116" s="50"/>
      <c r="E116" s="49"/>
      <c r="F116" s="49"/>
    </row>
    <row r="117" spans="1:6" ht="28.8" x14ac:dyDescent="0.3">
      <c r="A117" s="50">
        <v>89</v>
      </c>
      <c r="B117" s="51" t="s">
        <v>715</v>
      </c>
      <c r="C117" s="50">
        <v>1</v>
      </c>
      <c r="D117" s="50" t="s">
        <v>87</v>
      </c>
      <c r="E117" s="49">
        <v>438.79</v>
      </c>
      <c r="F117" s="49">
        <v>438.79</v>
      </c>
    </row>
    <row r="118" spans="1:6" ht="28.8" x14ac:dyDescent="0.3">
      <c r="A118" s="50">
        <v>90</v>
      </c>
      <c r="B118" s="51" t="s">
        <v>710</v>
      </c>
      <c r="C118" s="50">
        <v>4.8</v>
      </c>
      <c r="D118" s="50" t="s">
        <v>125</v>
      </c>
      <c r="E118" s="49">
        <v>14.38</v>
      </c>
      <c r="F118" s="49">
        <v>68.680000000000007</v>
      </c>
    </row>
    <row r="119" spans="1:6" ht="28.8" x14ac:dyDescent="0.3">
      <c r="A119" s="50">
        <v>91</v>
      </c>
      <c r="B119" s="51" t="s">
        <v>647</v>
      </c>
      <c r="C119" s="50">
        <v>1</v>
      </c>
      <c r="D119" s="50" t="s">
        <v>87</v>
      </c>
      <c r="E119" s="49">
        <v>77.010000000000005</v>
      </c>
      <c r="F119" s="49">
        <v>77.010000000000005</v>
      </c>
    </row>
    <row r="120" spans="1:6" ht="28.8" x14ac:dyDescent="0.3">
      <c r="A120" s="50">
        <v>92</v>
      </c>
      <c r="B120" s="51" t="s">
        <v>714</v>
      </c>
      <c r="C120" s="50">
        <v>1</v>
      </c>
      <c r="D120" s="50" t="s">
        <v>87</v>
      </c>
      <c r="E120" s="49">
        <v>18.63</v>
      </c>
      <c r="F120" s="49">
        <v>18.63</v>
      </c>
    </row>
    <row r="121" spans="1:6" x14ac:dyDescent="0.3">
      <c r="A121" s="50"/>
      <c r="B121" s="52" t="s">
        <v>33</v>
      </c>
      <c r="C121" s="50"/>
      <c r="D121" s="50"/>
      <c r="E121" s="49"/>
      <c r="F121" s="49"/>
    </row>
    <row r="122" spans="1:6" ht="28.8" x14ac:dyDescent="0.3">
      <c r="A122" s="50">
        <v>93</v>
      </c>
      <c r="B122" s="51" t="s">
        <v>715</v>
      </c>
      <c r="C122" s="50">
        <v>1</v>
      </c>
      <c r="D122" s="50" t="s">
        <v>87</v>
      </c>
      <c r="E122" s="49">
        <v>392.84</v>
      </c>
      <c r="F122" s="49">
        <v>392.84</v>
      </c>
    </row>
    <row r="123" spans="1:6" ht="28.8" x14ac:dyDescent="0.3">
      <c r="A123" s="50">
        <v>94</v>
      </c>
      <c r="B123" s="51" t="s">
        <v>710</v>
      </c>
      <c r="C123" s="50">
        <v>3</v>
      </c>
      <c r="D123" s="50" t="s">
        <v>125</v>
      </c>
      <c r="E123" s="49">
        <v>19.53</v>
      </c>
      <c r="F123" s="49">
        <v>58.59</v>
      </c>
    </row>
    <row r="124" spans="1:6" ht="28.8" x14ac:dyDescent="0.3">
      <c r="A124" s="50">
        <v>95</v>
      </c>
      <c r="B124" s="51" t="s">
        <v>647</v>
      </c>
      <c r="C124" s="50">
        <v>1</v>
      </c>
      <c r="D124" s="50" t="s">
        <v>87</v>
      </c>
      <c r="E124" s="49">
        <v>101.64</v>
      </c>
      <c r="F124" s="49">
        <v>101.64</v>
      </c>
    </row>
    <row r="125" spans="1:6" ht="28.8" x14ac:dyDescent="0.3">
      <c r="A125" s="50">
        <v>96</v>
      </c>
      <c r="B125" s="51" t="s">
        <v>714</v>
      </c>
      <c r="C125" s="50">
        <v>1</v>
      </c>
      <c r="D125" s="50" t="s">
        <v>87</v>
      </c>
      <c r="E125" s="49">
        <v>18.63</v>
      </c>
      <c r="F125" s="49">
        <v>18.63</v>
      </c>
    </row>
    <row r="126" spans="1:6" x14ac:dyDescent="0.3">
      <c r="A126" s="50"/>
      <c r="B126" s="52" t="s">
        <v>34</v>
      </c>
      <c r="C126" s="50"/>
      <c r="D126" s="50"/>
      <c r="E126" s="49"/>
      <c r="F126" s="49"/>
    </row>
    <row r="127" spans="1:6" ht="28.8" x14ac:dyDescent="0.3">
      <c r="A127" s="50">
        <v>97</v>
      </c>
      <c r="B127" s="51" t="s">
        <v>715</v>
      </c>
      <c r="C127" s="50">
        <v>1</v>
      </c>
      <c r="D127" s="50" t="s">
        <v>87</v>
      </c>
      <c r="E127" s="49">
        <v>388.35</v>
      </c>
      <c r="F127" s="49">
        <v>388.35</v>
      </c>
    </row>
    <row r="128" spans="1:6" ht="28.8" x14ac:dyDescent="0.3">
      <c r="A128" s="50">
        <v>98</v>
      </c>
      <c r="B128" s="51" t="s">
        <v>710</v>
      </c>
      <c r="C128" s="50">
        <v>4.5999999999999996</v>
      </c>
      <c r="D128" s="50" t="s">
        <v>125</v>
      </c>
      <c r="E128" s="49">
        <v>14.71</v>
      </c>
      <c r="F128" s="49">
        <v>67.650000000000006</v>
      </c>
    </row>
    <row r="129" spans="1:6" ht="28.8" x14ac:dyDescent="0.3">
      <c r="A129" s="50">
        <v>99</v>
      </c>
      <c r="B129" s="51" t="s">
        <v>647</v>
      </c>
      <c r="C129" s="50">
        <v>1</v>
      </c>
      <c r="D129" s="50" t="s">
        <v>87</v>
      </c>
      <c r="E129" s="49">
        <v>77.010000000000005</v>
      </c>
      <c r="F129" s="49">
        <v>77.010000000000005</v>
      </c>
    </row>
    <row r="130" spans="1:6" ht="28.8" x14ac:dyDescent="0.3">
      <c r="A130" s="50">
        <v>100</v>
      </c>
      <c r="B130" s="51" t="s">
        <v>714</v>
      </c>
      <c r="C130" s="50">
        <v>1</v>
      </c>
      <c r="D130" s="50" t="s">
        <v>87</v>
      </c>
      <c r="E130" s="49">
        <v>18.63</v>
      </c>
      <c r="F130" s="49">
        <v>18.63</v>
      </c>
    </row>
    <row r="131" spans="1:6" x14ac:dyDescent="0.3">
      <c r="A131" s="50"/>
      <c r="B131" s="52" t="s">
        <v>35</v>
      </c>
      <c r="C131" s="50"/>
      <c r="D131" s="50"/>
      <c r="E131" s="49"/>
      <c r="F131" s="49"/>
    </row>
    <row r="132" spans="1:6" ht="28.8" x14ac:dyDescent="0.3">
      <c r="A132" s="50">
        <v>101</v>
      </c>
      <c r="B132" s="51" t="s">
        <v>710</v>
      </c>
      <c r="C132" s="50">
        <v>4.2</v>
      </c>
      <c r="D132" s="50" t="s">
        <v>125</v>
      </c>
      <c r="E132" s="49">
        <v>15.57</v>
      </c>
      <c r="F132" s="49">
        <v>65.39</v>
      </c>
    </row>
    <row r="133" spans="1:6" ht="28.8" x14ac:dyDescent="0.3">
      <c r="A133" s="50">
        <v>102</v>
      </c>
      <c r="B133" s="51" t="s">
        <v>647</v>
      </c>
      <c r="C133" s="50">
        <v>1</v>
      </c>
      <c r="D133" s="50" t="s">
        <v>87</v>
      </c>
      <c r="E133" s="49">
        <v>1206.3399999999999</v>
      </c>
      <c r="F133" s="49">
        <v>1206.3399999999999</v>
      </c>
    </row>
    <row r="134" spans="1:6" ht="28.8" x14ac:dyDescent="0.3">
      <c r="A134" s="50">
        <v>103</v>
      </c>
      <c r="B134" s="51" t="s">
        <v>713</v>
      </c>
      <c r="C134" s="50">
        <v>1</v>
      </c>
      <c r="D134" s="50" t="s">
        <v>87</v>
      </c>
      <c r="E134" s="49">
        <v>4625.8100000000004</v>
      </c>
      <c r="F134" s="49">
        <v>4625.8100000000004</v>
      </c>
    </row>
    <row r="135" spans="1:6" x14ac:dyDescent="0.3">
      <c r="A135" s="50"/>
      <c r="B135" s="52" t="s">
        <v>36</v>
      </c>
      <c r="C135" s="50"/>
      <c r="D135" s="50"/>
      <c r="E135" s="49"/>
      <c r="F135" s="49"/>
    </row>
    <row r="136" spans="1:6" ht="28.8" x14ac:dyDescent="0.3">
      <c r="A136" s="50">
        <v>104</v>
      </c>
      <c r="B136" s="51" t="s">
        <v>712</v>
      </c>
      <c r="C136" s="50">
        <v>1</v>
      </c>
      <c r="D136" s="50" t="s">
        <v>87</v>
      </c>
      <c r="E136" s="49">
        <v>1015.25</v>
      </c>
      <c r="F136" s="49">
        <v>1015.25</v>
      </c>
    </row>
    <row r="137" spans="1:6" ht="28.8" x14ac:dyDescent="0.3">
      <c r="A137" s="50">
        <v>105</v>
      </c>
      <c r="B137" s="51" t="s">
        <v>710</v>
      </c>
      <c r="C137" s="50">
        <v>4.2</v>
      </c>
      <c r="D137" s="50" t="s">
        <v>125</v>
      </c>
      <c r="E137" s="49">
        <v>15.57</v>
      </c>
      <c r="F137" s="49">
        <v>65.39</v>
      </c>
    </row>
    <row r="138" spans="1:6" ht="28.8" x14ac:dyDescent="0.3">
      <c r="A138" s="50">
        <v>106</v>
      </c>
      <c r="B138" s="51" t="s">
        <v>647</v>
      </c>
      <c r="C138" s="50">
        <v>1</v>
      </c>
      <c r="D138" s="50" t="s">
        <v>87</v>
      </c>
      <c r="E138" s="49">
        <v>127.05</v>
      </c>
      <c r="F138" s="49">
        <v>127.05</v>
      </c>
    </row>
    <row r="139" spans="1:6" x14ac:dyDescent="0.3">
      <c r="A139" s="50"/>
      <c r="B139" s="52" t="s">
        <v>37</v>
      </c>
      <c r="C139" s="50"/>
      <c r="D139" s="50"/>
      <c r="E139" s="49"/>
      <c r="F139" s="49"/>
    </row>
    <row r="140" spans="1:6" ht="28.8" x14ac:dyDescent="0.3">
      <c r="A140" s="50">
        <v>107</v>
      </c>
      <c r="B140" s="51" t="s">
        <v>711</v>
      </c>
      <c r="C140" s="50">
        <v>2</v>
      </c>
      <c r="D140" s="50" t="s">
        <v>87</v>
      </c>
      <c r="E140" s="49">
        <v>641.08000000000004</v>
      </c>
      <c r="F140" s="49">
        <v>1282.1500000000001</v>
      </c>
    </row>
    <row r="141" spans="1:6" ht="28.8" x14ac:dyDescent="0.3">
      <c r="A141" s="50">
        <v>108</v>
      </c>
      <c r="B141" s="51" t="s">
        <v>630</v>
      </c>
      <c r="C141" s="50">
        <v>7.7</v>
      </c>
      <c r="D141" s="50" t="s">
        <v>122</v>
      </c>
      <c r="E141" s="49">
        <v>25.62</v>
      </c>
      <c r="F141" s="49">
        <v>197.5</v>
      </c>
    </row>
    <row r="142" spans="1:6" ht="28.8" x14ac:dyDescent="0.3">
      <c r="A142" s="50">
        <v>109</v>
      </c>
      <c r="B142" s="51" t="s">
        <v>710</v>
      </c>
      <c r="C142" s="50">
        <v>8.4</v>
      </c>
      <c r="D142" s="50" t="s">
        <v>125</v>
      </c>
      <c r="E142" s="49">
        <v>14.33</v>
      </c>
      <c r="F142" s="49">
        <v>120.36</v>
      </c>
    </row>
    <row r="143" spans="1:6" ht="28.8" x14ac:dyDescent="0.3">
      <c r="A143" s="50">
        <v>110</v>
      </c>
      <c r="B143" s="51" t="s">
        <v>647</v>
      </c>
      <c r="C143" s="50">
        <v>2</v>
      </c>
      <c r="D143" s="50" t="s">
        <v>87</v>
      </c>
      <c r="E143" s="49">
        <v>127.05</v>
      </c>
      <c r="F143" s="49">
        <v>254.1</v>
      </c>
    </row>
    <row r="144" spans="1:6" x14ac:dyDescent="0.3">
      <c r="A144" s="50"/>
      <c r="B144" s="52" t="s">
        <v>38</v>
      </c>
      <c r="C144" s="50"/>
      <c r="D144" s="50"/>
      <c r="E144" s="49"/>
      <c r="F144" s="49"/>
    </row>
    <row r="145" spans="1:6" ht="28.8" x14ac:dyDescent="0.3">
      <c r="A145" s="50">
        <v>111</v>
      </c>
      <c r="B145" s="51" t="s">
        <v>672</v>
      </c>
      <c r="C145" s="50">
        <v>1</v>
      </c>
      <c r="D145" s="50" t="s">
        <v>87</v>
      </c>
      <c r="E145" s="49">
        <v>3230.7</v>
      </c>
      <c r="F145" s="49">
        <v>3230.7</v>
      </c>
    </row>
    <row r="146" spans="1:6" ht="28.8" x14ac:dyDescent="0.3">
      <c r="A146" s="50">
        <v>112</v>
      </c>
      <c r="B146" s="51" t="s">
        <v>671</v>
      </c>
      <c r="C146" s="50">
        <v>4</v>
      </c>
      <c r="D146" s="50" t="s">
        <v>87</v>
      </c>
      <c r="E146" s="49">
        <v>71.73</v>
      </c>
      <c r="F146" s="49">
        <v>286.91000000000003</v>
      </c>
    </row>
    <row r="147" spans="1:6" ht="28.8" x14ac:dyDescent="0.3">
      <c r="A147" s="50">
        <v>113</v>
      </c>
      <c r="B147" s="51" t="s">
        <v>670</v>
      </c>
      <c r="C147" s="50">
        <v>21.2</v>
      </c>
      <c r="D147" s="50" t="s">
        <v>122</v>
      </c>
      <c r="E147" s="49">
        <v>24.6</v>
      </c>
      <c r="F147" s="49">
        <v>521.16999999999996</v>
      </c>
    </row>
    <row r="148" spans="1:6" ht="28.8" x14ac:dyDescent="0.3">
      <c r="A148" s="50">
        <v>114</v>
      </c>
      <c r="B148" s="51" t="s">
        <v>669</v>
      </c>
      <c r="C148" s="50">
        <v>21.2</v>
      </c>
      <c r="D148" s="50" t="s">
        <v>122</v>
      </c>
      <c r="E148" s="49">
        <v>6.53</v>
      </c>
      <c r="F148" s="49">
        <v>138.35</v>
      </c>
    </row>
    <row r="149" spans="1:6" x14ac:dyDescent="0.3">
      <c r="A149" s="50"/>
      <c r="B149" s="52" t="s">
        <v>39</v>
      </c>
      <c r="C149" s="50"/>
      <c r="D149" s="50"/>
      <c r="E149" s="49"/>
      <c r="F149" s="49"/>
    </row>
    <row r="150" spans="1:6" ht="28.8" x14ac:dyDescent="0.3">
      <c r="A150" s="50">
        <v>115</v>
      </c>
      <c r="B150" s="51" t="s">
        <v>709</v>
      </c>
      <c r="C150" s="50">
        <v>2</v>
      </c>
      <c r="D150" s="50" t="s">
        <v>87</v>
      </c>
      <c r="E150" s="49">
        <v>156.25</v>
      </c>
      <c r="F150" s="49">
        <v>312.5</v>
      </c>
    </row>
    <row r="151" spans="1:6" ht="28.8" x14ac:dyDescent="0.3">
      <c r="A151" s="50">
        <v>116</v>
      </c>
      <c r="B151" s="51" t="s">
        <v>708</v>
      </c>
      <c r="C151" s="50">
        <v>12</v>
      </c>
      <c r="D151" s="50" t="s">
        <v>87</v>
      </c>
      <c r="E151" s="49">
        <v>1.06</v>
      </c>
      <c r="F151" s="49">
        <v>12.75</v>
      </c>
    </row>
    <row r="152" spans="1:6" x14ac:dyDescent="0.3">
      <c r="A152" s="50"/>
      <c r="B152" s="52" t="s">
        <v>40</v>
      </c>
      <c r="C152" s="50"/>
      <c r="D152" s="50"/>
      <c r="E152" s="49"/>
      <c r="F152" s="49"/>
    </row>
    <row r="153" spans="1:6" ht="28.8" x14ac:dyDescent="0.3">
      <c r="A153" s="50">
        <v>117</v>
      </c>
      <c r="B153" s="51" t="s">
        <v>707</v>
      </c>
      <c r="C153" s="50">
        <v>60</v>
      </c>
      <c r="D153" s="50" t="s">
        <v>125</v>
      </c>
      <c r="E153" s="49">
        <v>6.74</v>
      </c>
      <c r="F153" s="49">
        <v>404.51</v>
      </c>
    </row>
    <row r="154" spans="1:6" ht="28.8" x14ac:dyDescent="0.3">
      <c r="A154" s="50">
        <v>118</v>
      </c>
      <c r="B154" s="51" t="s">
        <v>706</v>
      </c>
      <c r="C154" s="50">
        <v>2</v>
      </c>
      <c r="D154" s="50" t="s">
        <v>87</v>
      </c>
      <c r="E154" s="49">
        <v>24.13</v>
      </c>
      <c r="F154" s="49">
        <v>48.26</v>
      </c>
    </row>
    <row r="155" spans="1:6" ht="28.8" x14ac:dyDescent="0.3">
      <c r="A155" s="50">
        <v>119</v>
      </c>
      <c r="B155" s="51" t="s">
        <v>680</v>
      </c>
      <c r="C155" s="50">
        <v>74.3</v>
      </c>
      <c r="D155" s="50" t="s">
        <v>122</v>
      </c>
      <c r="E155" s="49">
        <v>23.48</v>
      </c>
      <c r="F155" s="49">
        <v>1745.2</v>
      </c>
    </row>
    <row r="156" spans="1:6" ht="28.8" x14ac:dyDescent="0.3">
      <c r="A156" s="50">
        <v>120</v>
      </c>
      <c r="B156" s="51" t="s">
        <v>705</v>
      </c>
      <c r="C156" s="50">
        <v>74.3</v>
      </c>
      <c r="D156" s="50" t="s">
        <v>122</v>
      </c>
      <c r="E156" s="49">
        <v>26.35</v>
      </c>
      <c r="F156" s="49">
        <v>1958.78</v>
      </c>
    </row>
    <row r="157" spans="1:6" ht="28.8" x14ac:dyDescent="0.3">
      <c r="A157" s="50">
        <v>121</v>
      </c>
      <c r="B157" s="51" t="s">
        <v>704</v>
      </c>
      <c r="C157" s="50">
        <v>226.8</v>
      </c>
      <c r="D157" s="50" t="s">
        <v>125</v>
      </c>
      <c r="E157" s="49">
        <v>19.13</v>
      </c>
      <c r="F157" s="49">
        <v>4339.7700000000004</v>
      </c>
    </row>
    <row r="158" spans="1:6" x14ac:dyDescent="0.3">
      <c r="A158" s="50"/>
      <c r="B158" s="52" t="s">
        <v>41</v>
      </c>
      <c r="C158" s="50"/>
      <c r="D158" s="50"/>
      <c r="E158" s="49"/>
      <c r="F158" s="49"/>
    </row>
    <row r="159" spans="1:6" ht="28.8" x14ac:dyDescent="0.3">
      <c r="A159" s="50">
        <v>122</v>
      </c>
      <c r="B159" s="51" t="s">
        <v>702</v>
      </c>
      <c r="C159" s="50">
        <v>78</v>
      </c>
      <c r="D159" s="50" t="s">
        <v>125</v>
      </c>
      <c r="E159" s="49">
        <v>7.12</v>
      </c>
      <c r="F159" s="49">
        <v>555.08000000000004</v>
      </c>
    </row>
    <row r="160" spans="1:6" ht="28.8" x14ac:dyDescent="0.3">
      <c r="A160" s="50">
        <v>123</v>
      </c>
      <c r="B160" s="51" t="s">
        <v>700</v>
      </c>
      <c r="C160" s="50">
        <v>354</v>
      </c>
      <c r="D160" s="50" t="s">
        <v>125</v>
      </c>
      <c r="E160" s="49">
        <v>8.19</v>
      </c>
      <c r="F160" s="49">
        <v>2898.47</v>
      </c>
    </row>
    <row r="161" spans="1:6" ht="28.8" x14ac:dyDescent="0.3">
      <c r="A161" s="50">
        <v>124</v>
      </c>
      <c r="B161" s="51" t="s">
        <v>699</v>
      </c>
      <c r="C161" s="50">
        <v>21.6</v>
      </c>
      <c r="D161" s="50" t="s">
        <v>125</v>
      </c>
      <c r="E161" s="49">
        <v>17.38</v>
      </c>
      <c r="F161" s="49">
        <v>375.31</v>
      </c>
    </row>
    <row r="162" spans="1:6" x14ac:dyDescent="0.3">
      <c r="A162" s="50"/>
      <c r="B162" s="52" t="s">
        <v>42</v>
      </c>
      <c r="C162" s="50"/>
      <c r="D162" s="50"/>
      <c r="E162" s="49"/>
      <c r="F162" s="49"/>
    </row>
    <row r="163" spans="1:6" ht="28.8" x14ac:dyDescent="0.3">
      <c r="A163" s="50">
        <v>125</v>
      </c>
      <c r="B163" s="51" t="s">
        <v>703</v>
      </c>
      <c r="C163" s="50">
        <v>6</v>
      </c>
      <c r="D163" s="50" t="s">
        <v>125</v>
      </c>
      <c r="E163" s="49">
        <v>14.78</v>
      </c>
      <c r="F163" s="49">
        <v>88.65</v>
      </c>
    </row>
    <row r="164" spans="1:6" ht="28.8" x14ac:dyDescent="0.3">
      <c r="A164" s="50">
        <v>126</v>
      </c>
      <c r="B164" s="51" t="s">
        <v>702</v>
      </c>
      <c r="C164" s="50">
        <v>25.2</v>
      </c>
      <c r="D164" s="50" t="s">
        <v>125</v>
      </c>
      <c r="E164" s="49">
        <v>7.27</v>
      </c>
      <c r="F164" s="49">
        <v>183.09</v>
      </c>
    </row>
    <row r="165" spans="1:6" ht="28.8" x14ac:dyDescent="0.3">
      <c r="A165" s="50">
        <v>127</v>
      </c>
      <c r="B165" s="51" t="s">
        <v>701</v>
      </c>
      <c r="C165" s="50">
        <v>58.8</v>
      </c>
      <c r="D165" s="50" t="s">
        <v>125</v>
      </c>
      <c r="E165" s="49">
        <v>9.36</v>
      </c>
      <c r="F165" s="49">
        <v>550.33000000000004</v>
      </c>
    </row>
    <row r="166" spans="1:6" ht="28.8" x14ac:dyDescent="0.3">
      <c r="A166" s="50">
        <v>128</v>
      </c>
      <c r="B166" s="51" t="s">
        <v>700</v>
      </c>
      <c r="C166" s="50">
        <v>117</v>
      </c>
      <c r="D166" s="50" t="s">
        <v>125</v>
      </c>
      <c r="E166" s="49">
        <v>8.2799999999999994</v>
      </c>
      <c r="F166" s="49">
        <v>969.15</v>
      </c>
    </row>
    <row r="167" spans="1:6" ht="28.8" x14ac:dyDescent="0.3">
      <c r="A167" s="50">
        <v>129</v>
      </c>
      <c r="B167" s="51" t="s">
        <v>699</v>
      </c>
      <c r="C167" s="50">
        <v>10.8</v>
      </c>
      <c r="D167" s="50" t="s">
        <v>125</v>
      </c>
      <c r="E167" s="49">
        <v>22.54</v>
      </c>
      <c r="F167" s="49">
        <v>243.45</v>
      </c>
    </row>
    <row r="168" spans="1:6" x14ac:dyDescent="0.3">
      <c r="A168" s="50"/>
      <c r="B168" s="52" t="s">
        <v>43</v>
      </c>
      <c r="C168" s="50"/>
      <c r="D168" s="50"/>
      <c r="E168" s="49"/>
      <c r="F168" s="49"/>
    </row>
    <row r="169" spans="1:6" ht="28.8" x14ac:dyDescent="0.3">
      <c r="A169" s="50">
        <v>130</v>
      </c>
      <c r="B169" s="51" t="s">
        <v>698</v>
      </c>
      <c r="C169" s="50">
        <v>26.7</v>
      </c>
      <c r="D169" s="50" t="s">
        <v>122</v>
      </c>
      <c r="E169" s="49">
        <v>40.53</v>
      </c>
      <c r="F169" s="49">
        <v>1081.56</v>
      </c>
    </row>
    <row r="170" spans="1:6" ht="28.8" x14ac:dyDescent="0.3">
      <c r="A170" s="50">
        <v>131</v>
      </c>
      <c r="B170" s="51" t="s">
        <v>697</v>
      </c>
      <c r="C170" s="50">
        <v>14.1</v>
      </c>
      <c r="D170" s="50" t="s">
        <v>122</v>
      </c>
      <c r="E170" s="49">
        <v>28.14</v>
      </c>
      <c r="F170" s="49">
        <v>396.01</v>
      </c>
    </row>
    <row r="171" spans="1:6" ht="28.8" x14ac:dyDescent="0.3">
      <c r="A171" s="50">
        <v>132</v>
      </c>
      <c r="B171" s="51" t="s">
        <v>696</v>
      </c>
      <c r="C171" s="50">
        <v>1</v>
      </c>
      <c r="D171" s="50" t="s">
        <v>87</v>
      </c>
      <c r="E171" s="49">
        <v>283.43</v>
      </c>
      <c r="F171" s="49">
        <v>283.43</v>
      </c>
    </row>
    <row r="172" spans="1:6" ht="28.8" x14ac:dyDescent="0.3">
      <c r="A172" s="50">
        <v>133</v>
      </c>
      <c r="B172" s="51" t="s">
        <v>695</v>
      </c>
      <c r="C172" s="50">
        <v>26.7</v>
      </c>
      <c r="D172" s="50" t="s">
        <v>122</v>
      </c>
      <c r="E172" s="49">
        <v>77.25</v>
      </c>
      <c r="F172" s="49">
        <v>2061.66</v>
      </c>
    </row>
    <row r="173" spans="1:6" ht="28.8" x14ac:dyDescent="0.3">
      <c r="A173" s="50">
        <v>134</v>
      </c>
      <c r="B173" s="51" t="s">
        <v>694</v>
      </c>
      <c r="C173" s="50">
        <v>1</v>
      </c>
      <c r="D173" s="50" t="s">
        <v>87</v>
      </c>
      <c r="E173" s="49">
        <v>1302.6300000000001</v>
      </c>
      <c r="F173" s="49">
        <v>1302.6300000000001</v>
      </c>
    </row>
    <row r="174" spans="1:6" ht="28.8" x14ac:dyDescent="0.3">
      <c r="A174" s="50">
        <v>135</v>
      </c>
      <c r="B174" s="51" t="s">
        <v>693</v>
      </c>
      <c r="C174" s="50">
        <v>14.1</v>
      </c>
      <c r="D174" s="50" t="s">
        <v>122</v>
      </c>
      <c r="E174" s="49">
        <v>23.74</v>
      </c>
      <c r="F174" s="49">
        <v>334.09</v>
      </c>
    </row>
    <row r="175" spans="1:6" ht="28.8" x14ac:dyDescent="0.3">
      <c r="A175" s="50">
        <v>136</v>
      </c>
      <c r="B175" s="51" t="s">
        <v>692</v>
      </c>
      <c r="C175" s="50">
        <v>14.1</v>
      </c>
      <c r="D175" s="50" t="s">
        <v>122</v>
      </c>
      <c r="E175" s="49">
        <v>79.08</v>
      </c>
      <c r="F175" s="49">
        <v>1112.8900000000001</v>
      </c>
    </row>
    <row r="176" spans="1:6" ht="28.8" x14ac:dyDescent="0.3">
      <c r="A176" s="50">
        <v>137</v>
      </c>
      <c r="B176" s="51" t="s">
        <v>691</v>
      </c>
      <c r="C176" s="50">
        <v>1</v>
      </c>
      <c r="D176" s="50" t="s">
        <v>87</v>
      </c>
      <c r="E176" s="49">
        <v>1559.34</v>
      </c>
      <c r="F176" s="49">
        <v>1559.34</v>
      </c>
    </row>
    <row r="177" spans="1:6" ht="28.8" x14ac:dyDescent="0.3">
      <c r="A177" s="50">
        <v>138</v>
      </c>
      <c r="B177" s="51" t="s">
        <v>690</v>
      </c>
      <c r="C177" s="50">
        <v>22.7</v>
      </c>
      <c r="D177" s="50" t="s">
        <v>122</v>
      </c>
      <c r="E177" s="49">
        <v>27.98</v>
      </c>
      <c r="F177" s="49">
        <v>635.01</v>
      </c>
    </row>
    <row r="178" spans="1:6" ht="28.8" x14ac:dyDescent="0.3">
      <c r="A178" s="50">
        <v>139</v>
      </c>
      <c r="B178" s="51" t="s">
        <v>689</v>
      </c>
      <c r="C178" s="50">
        <v>29.5</v>
      </c>
      <c r="D178" s="50" t="s">
        <v>125</v>
      </c>
      <c r="E178" s="49">
        <v>21.55</v>
      </c>
      <c r="F178" s="49">
        <v>635.63</v>
      </c>
    </row>
    <row r="179" spans="1:6" x14ac:dyDescent="0.3">
      <c r="A179" s="50"/>
      <c r="B179" s="52" t="s">
        <v>44</v>
      </c>
      <c r="C179" s="50"/>
      <c r="D179" s="50"/>
      <c r="E179" s="49"/>
      <c r="F179" s="49"/>
    </row>
    <row r="180" spans="1:6" ht="28.8" x14ac:dyDescent="0.3">
      <c r="A180" s="50">
        <v>140</v>
      </c>
      <c r="B180" s="51" t="s">
        <v>688</v>
      </c>
      <c r="C180" s="50">
        <v>786.3</v>
      </c>
      <c r="D180" s="50" t="s">
        <v>125</v>
      </c>
      <c r="E180" s="49">
        <v>3.21</v>
      </c>
      <c r="F180" s="49">
        <v>2521.11</v>
      </c>
    </row>
    <row r="181" spans="1:6" ht="28.8" x14ac:dyDescent="0.3">
      <c r="A181" s="50">
        <v>141</v>
      </c>
      <c r="B181" s="51" t="s">
        <v>687</v>
      </c>
      <c r="C181" s="50">
        <v>16.8</v>
      </c>
      <c r="D181" s="50" t="s">
        <v>125</v>
      </c>
      <c r="E181" s="49">
        <v>52.58</v>
      </c>
      <c r="F181" s="49">
        <v>883.35</v>
      </c>
    </row>
    <row r="182" spans="1:6" ht="28.8" x14ac:dyDescent="0.3">
      <c r="A182" s="50">
        <v>142</v>
      </c>
      <c r="B182" s="51" t="s">
        <v>686</v>
      </c>
      <c r="C182" s="50">
        <v>33.6</v>
      </c>
      <c r="D182" s="50" t="s">
        <v>125</v>
      </c>
      <c r="E182" s="49">
        <v>7</v>
      </c>
      <c r="F182" s="49">
        <v>235.1</v>
      </c>
    </row>
    <row r="183" spans="1:6" ht="28.8" x14ac:dyDescent="0.3">
      <c r="A183" s="50">
        <v>143</v>
      </c>
      <c r="B183" s="51" t="s">
        <v>685</v>
      </c>
      <c r="C183" s="50">
        <v>32.200000000000003</v>
      </c>
      <c r="D183" s="50" t="s">
        <v>125</v>
      </c>
      <c r="E183" s="49">
        <v>36.92</v>
      </c>
      <c r="F183" s="49">
        <v>1188.8900000000001</v>
      </c>
    </row>
    <row r="184" spans="1:6" ht="28.8" x14ac:dyDescent="0.3">
      <c r="A184" s="50">
        <v>144</v>
      </c>
      <c r="B184" s="51" t="s">
        <v>684</v>
      </c>
      <c r="C184" s="50">
        <v>153.9</v>
      </c>
      <c r="D184" s="50" t="s">
        <v>122</v>
      </c>
      <c r="E184" s="49">
        <v>122.73</v>
      </c>
      <c r="F184" s="49">
        <v>18888.46</v>
      </c>
    </row>
    <row r="185" spans="1:6" ht="28.8" x14ac:dyDescent="0.3">
      <c r="A185" s="50">
        <v>145</v>
      </c>
      <c r="B185" s="51" t="s">
        <v>683</v>
      </c>
      <c r="C185" s="50">
        <v>177</v>
      </c>
      <c r="D185" s="50" t="s">
        <v>122</v>
      </c>
      <c r="E185" s="49">
        <v>5.6</v>
      </c>
      <c r="F185" s="49">
        <v>991.45</v>
      </c>
    </row>
    <row r="186" spans="1:6" x14ac:dyDescent="0.3">
      <c r="A186" s="50"/>
      <c r="B186" s="52" t="s">
        <v>45</v>
      </c>
      <c r="C186" s="50"/>
      <c r="D186" s="50"/>
      <c r="E186" s="49"/>
      <c r="F186" s="49"/>
    </row>
    <row r="187" spans="1:6" ht="28.8" x14ac:dyDescent="0.3">
      <c r="A187" s="50">
        <v>146</v>
      </c>
      <c r="B187" s="51" t="s">
        <v>682</v>
      </c>
      <c r="C187" s="50">
        <v>3</v>
      </c>
      <c r="D187" s="50" t="s">
        <v>87</v>
      </c>
      <c r="E187" s="49">
        <v>930.63</v>
      </c>
      <c r="F187" s="49">
        <v>2791.88</v>
      </c>
    </row>
    <row r="188" spans="1:6" ht="28.8" x14ac:dyDescent="0.3">
      <c r="A188" s="50">
        <v>147</v>
      </c>
      <c r="B188" s="51" t="s">
        <v>681</v>
      </c>
      <c r="C188" s="50">
        <v>1</v>
      </c>
      <c r="D188" s="50" t="s">
        <v>87</v>
      </c>
      <c r="E188" s="49">
        <v>567.65</v>
      </c>
      <c r="F188" s="49">
        <v>567.65</v>
      </c>
    </row>
    <row r="189" spans="1:6" x14ac:dyDescent="0.3">
      <c r="A189" s="50"/>
      <c r="B189" s="52" t="s">
        <v>46</v>
      </c>
      <c r="C189" s="50"/>
      <c r="D189" s="50"/>
      <c r="E189" s="49"/>
      <c r="F189" s="49"/>
    </row>
    <row r="190" spans="1:6" ht="28.8" x14ac:dyDescent="0.3">
      <c r="A190" s="50">
        <v>148</v>
      </c>
      <c r="B190" s="51" t="s">
        <v>680</v>
      </c>
      <c r="C190" s="50">
        <v>153.9</v>
      </c>
      <c r="D190" s="50" t="s">
        <v>122</v>
      </c>
      <c r="E190" s="49">
        <v>30.3</v>
      </c>
      <c r="F190" s="49">
        <v>4663.6400000000003</v>
      </c>
    </row>
    <row r="191" spans="1:6" x14ac:dyDescent="0.3">
      <c r="A191" s="50"/>
      <c r="B191" s="52" t="s">
        <v>47</v>
      </c>
      <c r="C191" s="50"/>
      <c r="D191" s="50"/>
      <c r="E191" s="49"/>
      <c r="F191" s="49"/>
    </row>
    <row r="192" spans="1:6" ht="28.8" x14ac:dyDescent="0.3">
      <c r="A192" s="50">
        <v>149</v>
      </c>
      <c r="B192" s="51" t="s">
        <v>679</v>
      </c>
      <c r="C192" s="50">
        <v>33</v>
      </c>
      <c r="D192" s="50" t="s">
        <v>125</v>
      </c>
      <c r="E192" s="49">
        <v>28.88</v>
      </c>
      <c r="F192" s="49">
        <v>952.96</v>
      </c>
    </row>
    <row r="193" spans="1:6" ht="28.8" x14ac:dyDescent="0.3">
      <c r="A193" s="50">
        <v>150</v>
      </c>
      <c r="B193" s="51" t="s">
        <v>678</v>
      </c>
      <c r="C193" s="50">
        <v>35</v>
      </c>
      <c r="D193" s="50" t="s">
        <v>125</v>
      </c>
      <c r="E193" s="49">
        <v>36.81</v>
      </c>
      <c r="F193" s="49">
        <v>1288.31</v>
      </c>
    </row>
    <row r="194" spans="1:6" ht="28.8" x14ac:dyDescent="0.3">
      <c r="A194" s="50">
        <v>151</v>
      </c>
      <c r="B194" s="51" t="s">
        <v>677</v>
      </c>
      <c r="C194" s="50">
        <v>33</v>
      </c>
      <c r="D194" s="50" t="s">
        <v>125</v>
      </c>
      <c r="E194" s="49">
        <v>25.59</v>
      </c>
      <c r="F194" s="49">
        <v>844.56</v>
      </c>
    </row>
    <row r="195" spans="1:6" ht="28.8" x14ac:dyDescent="0.3">
      <c r="A195" s="50">
        <v>152</v>
      </c>
      <c r="B195" s="51" t="s">
        <v>676</v>
      </c>
      <c r="C195" s="50">
        <v>35</v>
      </c>
      <c r="D195" s="50" t="s">
        <v>125</v>
      </c>
      <c r="E195" s="49">
        <v>24.92</v>
      </c>
      <c r="F195" s="49">
        <v>872.19</v>
      </c>
    </row>
    <row r="196" spans="1:6" ht="28.8" x14ac:dyDescent="0.3">
      <c r="A196" s="50">
        <v>153</v>
      </c>
      <c r="B196" s="51" t="s">
        <v>675</v>
      </c>
      <c r="C196" s="50">
        <v>7</v>
      </c>
      <c r="D196" s="50" t="s">
        <v>87</v>
      </c>
      <c r="E196" s="49">
        <v>58.09</v>
      </c>
      <c r="F196" s="49">
        <v>406.61</v>
      </c>
    </row>
    <row r="197" spans="1:6" x14ac:dyDescent="0.3">
      <c r="A197" s="50"/>
      <c r="B197" s="52" t="s">
        <v>48</v>
      </c>
      <c r="C197" s="50"/>
      <c r="D197" s="50"/>
      <c r="E197" s="49"/>
      <c r="F197" s="49"/>
    </row>
    <row r="198" spans="1:6" ht="28.8" x14ac:dyDescent="0.3">
      <c r="A198" s="50">
        <v>154</v>
      </c>
      <c r="B198" s="51" t="s">
        <v>674</v>
      </c>
      <c r="C198" s="50">
        <v>1</v>
      </c>
      <c r="D198" s="50" t="s">
        <v>87</v>
      </c>
      <c r="E198" s="49">
        <v>437.7</v>
      </c>
      <c r="F198" s="49">
        <v>437.7</v>
      </c>
    </row>
    <row r="199" spans="1:6" ht="28.8" x14ac:dyDescent="0.3">
      <c r="A199" s="50">
        <v>155</v>
      </c>
      <c r="B199" s="51" t="s">
        <v>673</v>
      </c>
      <c r="C199" s="50">
        <v>1</v>
      </c>
      <c r="D199" s="50" t="s">
        <v>87</v>
      </c>
      <c r="E199" s="49">
        <v>533.36</v>
      </c>
      <c r="F199" s="49">
        <v>533.36</v>
      </c>
    </row>
    <row r="200" spans="1:6" x14ac:dyDescent="0.3">
      <c r="A200" s="50"/>
      <c r="B200" s="52" t="s">
        <v>49</v>
      </c>
      <c r="C200" s="50"/>
      <c r="D200" s="50"/>
      <c r="E200" s="49"/>
      <c r="F200" s="49"/>
    </row>
    <row r="201" spans="1:6" ht="28.8" x14ac:dyDescent="0.3">
      <c r="A201" s="50">
        <v>156</v>
      </c>
      <c r="B201" s="51" t="s">
        <v>672</v>
      </c>
      <c r="C201" s="50">
        <v>1</v>
      </c>
      <c r="D201" s="50" t="s">
        <v>87</v>
      </c>
      <c r="E201" s="49">
        <v>1937.65</v>
      </c>
      <c r="F201" s="49">
        <v>1937.65</v>
      </c>
    </row>
    <row r="202" spans="1:6" ht="28.8" x14ac:dyDescent="0.3">
      <c r="A202" s="50">
        <v>157</v>
      </c>
      <c r="B202" s="51" t="s">
        <v>671</v>
      </c>
      <c r="C202" s="50">
        <v>2</v>
      </c>
      <c r="D202" s="50" t="s">
        <v>87</v>
      </c>
      <c r="E202" s="49">
        <v>74.64</v>
      </c>
      <c r="F202" s="49">
        <v>149.29</v>
      </c>
    </row>
    <row r="203" spans="1:6" ht="28.8" x14ac:dyDescent="0.3">
      <c r="A203" s="50">
        <v>158</v>
      </c>
      <c r="B203" s="51" t="s">
        <v>670</v>
      </c>
      <c r="C203" s="50">
        <v>12.5</v>
      </c>
      <c r="D203" s="50" t="s">
        <v>122</v>
      </c>
      <c r="E203" s="49">
        <v>24.86</v>
      </c>
      <c r="F203" s="49">
        <v>310.63</v>
      </c>
    </row>
    <row r="204" spans="1:6" ht="28.8" x14ac:dyDescent="0.3">
      <c r="A204" s="50">
        <v>159</v>
      </c>
      <c r="B204" s="51" t="s">
        <v>669</v>
      </c>
      <c r="C204" s="50">
        <v>12.5</v>
      </c>
      <c r="D204" s="50" t="s">
        <v>122</v>
      </c>
      <c r="E204" s="49">
        <v>6.95</v>
      </c>
      <c r="F204" s="49">
        <v>86.84</v>
      </c>
    </row>
    <row r="205" spans="1:6" x14ac:dyDescent="0.3">
      <c r="A205" s="50"/>
      <c r="B205" s="52" t="s">
        <v>50</v>
      </c>
      <c r="C205" s="50"/>
      <c r="D205" s="50"/>
      <c r="E205" s="49"/>
      <c r="F205" s="49"/>
    </row>
    <row r="206" spans="1:6" ht="28.8" x14ac:dyDescent="0.3">
      <c r="A206" s="50">
        <v>160</v>
      </c>
      <c r="B206" s="51" t="s">
        <v>672</v>
      </c>
      <c r="C206" s="50">
        <v>1</v>
      </c>
      <c r="D206" s="50" t="s">
        <v>87</v>
      </c>
      <c r="E206" s="49">
        <v>1937.65</v>
      </c>
      <c r="F206" s="49">
        <v>1937.65</v>
      </c>
    </row>
    <row r="207" spans="1:6" ht="28.8" x14ac:dyDescent="0.3">
      <c r="A207" s="50">
        <v>161</v>
      </c>
      <c r="B207" s="51" t="s">
        <v>671</v>
      </c>
      <c r="C207" s="50">
        <v>2</v>
      </c>
      <c r="D207" s="50" t="s">
        <v>87</v>
      </c>
      <c r="E207" s="49">
        <v>74.64</v>
      </c>
      <c r="F207" s="49">
        <v>149.29</v>
      </c>
    </row>
    <row r="208" spans="1:6" ht="28.8" x14ac:dyDescent="0.3">
      <c r="A208" s="50">
        <v>162</v>
      </c>
      <c r="B208" s="51" t="s">
        <v>670</v>
      </c>
      <c r="C208" s="50">
        <v>12.5</v>
      </c>
      <c r="D208" s="50" t="s">
        <v>122</v>
      </c>
      <c r="E208" s="49">
        <v>24.86</v>
      </c>
      <c r="F208" s="49">
        <v>310.63</v>
      </c>
    </row>
    <row r="209" spans="1:6" ht="28.8" x14ac:dyDescent="0.3">
      <c r="A209" s="50">
        <v>163</v>
      </c>
      <c r="B209" s="51" t="s">
        <v>669</v>
      </c>
      <c r="C209" s="50">
        <v>12.5</v>
      </c>
      <c r="D209" s="50" t="s">
        <v>122</v>
      </c>
      <c r="E209" s="49">
        <v>6.95</v>
      </c>
      <c r="F209" s="49">
        <v>86.84</v>
      </c>
    </row>
    <row r="210" spans="1:6" x14ac:dyDescent="0.3">
      <c r="A210" s="50"/>
      <c r="B210" s="52" t="s">
        <v>52</v>
      </c>
      <c r="C210" s="50"/>
      <c r="D210" s="50"/>
      <c r="E210" s="49"/>
      <c r="F210" s="49"/>
    </row>
    <row r="211" spans="1:6" ht="28.8" x14ac:dyDescent="0.3">
      <c r="A211" s="50">
        <v>164</v>
      </c>
      <c r="B211" s="51" t="s">
        <v>668</v>
      </c>
      <c r="C211" s="50">
        <v>1</v>
      </c>
      <c r="D211" s="50" t="s">
        <v>87</v>
      </c>
      <c r="E211" s="49">
        <v>5419.41</v>
      </c>
      <c r="F211" s="49">
        <v>5419.41</v>
      </c>
    </row>
    <row r="212" spans="1:6" ht="28.8" x14ac:dyDescent="0.3">
      <c r="A212" s="50">
        <v>165</v>
      </c>
      <c r="B212" s="51" t="s">
        <v>667</v>
      </c>
      <c r="C212" s="50">
        <v>1</v>
      </c>
      <c r="D212" s="50" t="s">
        <v>87</v>
      </c>
      <c r="E212" s="49">
        <v>8473.49</v>
      </c>
      <c r="F212" s="49">
        <v>8473.49</v>
      </c>
    </row>
    <row r="213" spans="1:6" x14ac:dyDescent="0.3">
      <c r="A213" s="50"/>
      <c r="B213" s="52" t="s">
        <v>53</v>
      </c>
      <c r="C213" s="50"/>
      <c r="D213" s="50"/>
      <c r="E213" s="49"/>
      <c r="F213" s="49"/>
    </row>
    <row r="214" spans="1:6" ht="28.8" x14ac:dyDescent="0.3">
      <c r="A214" s="50">
        <v>166</v>
      </c>
      <c r="B214" s="51" t="s">
        <v>666</v>
      </c>
      <c r="C214" s="50">
        <v>1</v>
      </c>
      <c r="D214" s="50" t="s">
        <v>87</v>
      </c>
      <c r="E214" s="49">
        <v>1077.1600000000001</v>
      </c>
      <c r="F214" s="49">
        <v>1077.1600000000001</v>
      </c>
    </row>
    <row r="215" spans="1:6" ht="28.8" x14ac:dyDescent="0.3">
      <c r="A215" s="50">
        <v>167</v>
      </c>
      <c r="B215" s="51" t="s">
        <v>665</v>
      </c>
      <c r="C215" s="50">
        <v>1</v>
      </c>
      <c r="D215" s="50" t="s">
        <v>87</v>
      </c>
      <c r="E215" s="49">
        <v>1393.91</v>
      </c>
      <c r="F215" s="49">
        <v>1393.91</v>
      </c>
    </row>
    <row r="216" spans="1:6" x14ac:dyDescent="0.3">
      <c r="A216" s="50"/>
      <c r="B216" s="52" t="s">
        <v>54</v>
      </c>
      <c r="C216" s="50"/>
      <c r="D216" s="50"/>
      <c r="E216" s="49"/>
      <c r="F216" s="49"/>
    </row>
    <row r="217" spans="1:6" ht="28.8" x14ac:dyDescent="0.3">
      <c r="A217" s="50">
        <v>168</v>
      </c>
      <c r="B217" s="51" t="s">
        <v>666</v>
      </c>
      <c r="C217" s="50">
        <v>1</v>
      </c>
      <c r="D217" s="50" t="s">
        <v>87</v>
      </c>
      <c r="E217" s="49">
        <v>1077.1600000000001</v>
      </c>
      <c r="F217" s="49">
        <v>1077.1600000000001</v>
      </c>
    </row>
    <row r="218" spans="1:6" ht="28.8" x14ac:dyDescent="0.3">
      <c r="A218" s="50">
        <v>169</v>
      </c>
      <c r="B218" s="51" t="s">
        <v>665</v>
      </c>
      <c r="C218" s="50">
        <v>1</v>
      </c>
      <c r="D218" s="50" t="s">
        <v>87</v>
      </c>
      <c r="E218" s="49">
        <v>1393.91</v>
      </c>
      <c r="F218" s="49">
        <v>1393.91</v>
      </c>
    </row>
    <row r="219" spans="1:6" x14ac:dyDescent="0.3">
      <c r="A219" s="50"/>
      <c r="B219" s="52" t="s">
        <v>55</v>
      </c>
      <c r="C219" s="50"/>
      <c r="D219" s="50"/>
      <c r="E219" s="49"/>
      <c r="F219" s="49"/>
    </row>
    <row r="220" spans="1:6" ht="28.8" x14ac:dyDescent="0.3">
      <c r="A220" s="50">
        <v>170</v>
      </c>
      <c r="B220" s="51" t="s">
        <v>666</v>
      </c>
      <c r="C220" s="50">
        <v>1</v>
      </c>
      <c r="D220" s="50" t="s">
        <v>87</v>
      </c>
      <c r="E220" s="49">
        <v>1131.0999999999999</v>
      </c>
      <c r="F220" s="49">
        <v>1131.0999999999999</v>
      </c>
    </row>
    <row r="221" spans="1:6" ht="28.8" x14ac:dyDescent="0.3">
      <c r="A221" s="50">
        <v>171</v>
      </c>
      <c r="B221" s="51" t="s">
        <v>665</v>
      </c>
      <c r="C221" s="50">
        <v>1</v>
      </c>
      <c r="D221" s="50" t="s">
        <v>87</v>
      </c>
      <c r="E221" s="49">
        <v>1282.25</v>
      </c>
      <c r="F221" s="49">
        <v>1282.25</v>
      </c>
    </row>
    <row r="222" spans="1:6" x14ac:dyDescent="0.3">
      <c r="A222" s="50"/>
      <c r="B222" s="52" t="s">
        <v>56</v>
      </c>
      <c r="C222" s="50"/>
      <c r="D222" s="50"/>
      <c r="E222" s="49"/>
      <c r="F222" s="49"/>
    </row>
    <row r="223" spans="1:6" ht="28.8" x14ac:dyDescent="0.3">
      <c r="A223" s="50">
        <v>172</v>
      </c>
      <c r="B223" s="51" t="s">
        <v>666</v>
      </c>
      <c r="C223" s="50">
        <v>1</v>
      </c>
      <c r="D223" s="50" t="s">
        <v>87</v>
      </c>
      <c r="E223" s="49">
        <v>1000.01</v>
      </c>
      <c r="F223" s="49">
        <v>1000.01</v>
      </c>
    </row>
    <row r="224" spans="1:6" ht="28.8" x14ac:dyDescent="0.3">
      <c r="A224" s="50">
        <v>173</v>
      </c>
      <c r="B224" s="51" t="s">
        <v>665</v>
      </c>
      <c r="C224" s="50">
        <v>1</v>
      </c>
      <c r="D224" s="50" t="s">
        <v>87</v>
      </c>
      <c r="E224" s="49">
        <v>379.11</v>
      </c>
      <c r="F224" s="49">
        <v>379.11</v>
      </c>
    </row>
    <row r="225" spans="1:6" x14ac:dyDescent="0.3">
      <c r="A225" s="50"/>
      <c r="B225" s="52" t="s">
        <v>57</v>
      </c>
      <c r="C225" s="50"/>
      <c r="D225" s="50"/>
      <c r="E225" s="49"/>
      <c r="F225" s="49"/>
    </row>
    <row r="226" spans="1:6" ht="28.8" x14ac:dyDescent="0.3">
      <c r="A226" s="50">
        <v>174</v>
      </c>
      <c r="B226" s="51" t="s">
        <v>664</v>
      </c>
      <c r="C226" s="50">
        <v>1</v>
      </c>
      <c r="D226" s="50" t="s">
        <v>87</v>
      </c>
      <c r="E226" s="49">
        <v>961.85</v>
      </c>
      <c r="F226" s="49">
        <v>961.85</v>
      </c>
    </row>
    <row r="227" spans="1:6" ht="28.8" x14ac:dyDescent="0.3">
      <c r="A227" s="50">
        <v>175</v>
      </c>
      <c r="B227" s="51" t="s">
        <v>663</v>
      </c>
      <c r="C227" s="50">
        <v>1</v>
      </c>
      <c r="D227" s="50" t="s">
        <v>87</v>
      </c>
      <c r="E227" s="49">
        <v>3420.36</v>
      </c>
      <c r="F227" s="49">
        <v>3420.36</v>
      </c>
    </row>
    <row r="228" spans="1:6" ht="28.8" x14ac:dyDescent="0.3">
      <c r="A228" s="50">
        <v>176</v>
      </c>
      <c r="B228" s="51" t="s">
        <v>662</v>
      </c>
      <c r="C228" s="50">
        <v>1</v>
      </c>
      <c r="D228" s="50" t="s">
        <v>87</v>
      </c>
      <c r="E228" s="49">
        <v>1875</v>
      </c>
      <c r="F228" s="49">
        <v>1875</v>
      </c>
    </row>
    <row r="229" spans="1:6" ht="28.8" x14ac:dyDescent="0.3">
      <c r="A229" s="50">
        <v>177</v>
      </c>
      <c r="B229" s="51" t="s">
        <v>661</v>
      </c>
      <c r="C229" s="50">
        <v>1</v>
      </c>
      <c r="D229" s="50" t="s">
        <v>87</v>
      </c>
      <c r="E229" s="49">
        <v>625</v>
      </c>
      <c r="F229" s="49">
        <v>625</v>
      </c>
    </row>
    <row r="230" spans="1:6" ht="28.8" x14ac:dyDescent="0.3">
      <c r="A230" s="50">
        <v>178</v>
      </c>
      <c r="B230" s="51" t="s">
        <v>660</v>
      </c>
      <c r="C230" s="50">
        <v>1</v>
      </c>
      <c r="D230" s="50" t="s">
        <v>87</v>
      </c>
      <c r="E230" s="49">
        <v>9375.1</v>
      </c>
      <c r="F230" s="49">
        <v>9375.1</v>
      </c>
    </row>
    <row r="231" spans="1:6" x14ac:dyDescent="0.3">
      <c r="A231" s="50"/>
      <c r="B231" s="52" t="s">
        <v>59</v>
      </c>
      <c r="C231" s="50"/>
      <c r="D231" s="50"/>
      <c r="E231" s="49"/>
      <c r="F231" s="49"/>
    </row>
    <row r="232" spans="1:6" ht="28.8" x14ac:dyDescent="0.3">
      <c r="A232" s="50">
        <v>179</v>
      </c>
      <c r="B232" s="51" t="s">
        <v>659</v>
      </c>
      <c r="C232" s="50">
        <v>153.9</v>
      </c>
      <c r="D232" s="50" t="s">
        <v>122</v>
      </c>
      <c r="E232" s="49">
        <v>40.51</v>
      </c>
      <c r="F232" s="49">
        <v>6234.2</v>
      </c>
    </row>
    <row r="233" spans="1:6" ht="28.8" x14ac:dyDescent="0.3">
      <c r="A233" s="50">
        <v>180</v>
      </c>
      <c r="B233" s="51" t="s">
        <v>658</v>
      </c>
      <c r="C233" s="50">
        <v>451.3</v>
      </c>
      <c r="D233" s="50" t="s">
        <v>125</v>
      </c>
      <c r="E233" s="49">
        <v>6.48</v>
      </c>
      <c r="F233" s="49">
        <v>2926.14</v>
      </c>
    </row>
    <row r="234" spans="1:6" ht="28.8" x14ac:dyDescent="0.3">
      <c r="A234" s="50">
        <v>181</v>
      </c>
      <c r="B234" s="51" t="s">
        <v>657</v>
      </c>
      <c r="C234" s="50">
        <v>153.9</v>
      </c>
      <c r="D234" s="50" t="s">
        <v>122</v>
      </c>
      <c r="E234" s="49">
        <v>13.16</v>
      </c>
      <c r="F234" s="49">
        <v>2025.64</v>
      </c>
    </row>
    <row r="235" spans="1:6" ht="28.8" x14ac:dyDescent="0.3">
      <c r="A235" s="50">
        <v>182</v>
      </c>
      <c r="B235" s="51" t="s">
        <v>656</v>
      </c>
      <c r="C235" s="50">
        <v>50</v>
      </c>
      <c r="D235" s="50" t="s">
        <v>87</v>
      </c>
      <c r="E235" s="49">
        <v>8.09</v>
      </c>
      <c r="F235" s="49">
        <v>404.38</v>
      </c>
    </row>
    <row r="236" spans="1:6" x14ac:dyDescent="0.3">
      <c r="A236" s="50"/>
      <c r="B236" s="52" t="s">
        <v>60</v>
      </c>
      <c r="C236" s="50"/>
      <c r="D236" s="50"/>
      <c r="E236" s="49"/>
      <c r="F236" s="49"/>
    </row>
    <row r="237" spans="1:6" ht="28.8" x14ac:dyDescent="0.3">
      <c r="A237" s="50">
        <v>183</v>
      </c>
      <c r="B237" s="51" t="s">
        <v>659</v>
      </c>
      <c r="C237" s="50">
        <v>74.3</v>
      </c>
      <c r="D237" s="50" t="s">
        <v>122</v>
      </c>
      <c r="E237" s="49">
        <v>19.59</v>
      </c>
      <c r="F237" s="49">
        <v>1455.42</v>
      </c>
    </row>
    <row r="238" spans="1:6" ht="28.8" x14ac:dyDescent="0.3">
      <c r="A238" s="50">
        <v>184</v>
      </c>
      <c r="B238" s="51" t="s">
        <v>658</v>
      </c>
      <c r="C238" s="50">
        <v>219.1</v>
      </c>
      <c r="D238" s="50" t="s">
        <v>125</v>
      </c>
      <c r="E238" s="49">
        <v>6.48</v>
      </c>
      <c r="F238" s="49">
        <v>1419.91</v>
      </c>
    </row>
    <row r="239" spans="1:6" ht="28.8" x14ac:dyDescent="0.3">
      <c r="A239" s="50">
        <v>185</v>
      </c>
      <c r="B239" s="51" t="s">
        <v>657</v>
      </c>
      <c r="C239" s="50">
        <v>74.3</v>
      </c>
      <c r="D239" s="50" t="s">
        <v>122</v>
      </c>
      <c r="E239" s="49">
        <v>13.25</v>
      </c>
      <c r="F239" s="49">
        <v>984.79</v>
      </c>
    </row>
    <row r="240" spans="1:6" ht="28.8" x14ac:dyDescent="0.3">
      <c r="A240" s="50">
        <v>186</v>
      </c>
      <c r="B240" s="51" t="s">
        <v>656</v>
      </c>
      <c r="C240" s="50">
        <v>20</v>
      </c>
      <c r="D240" s="50" t="s">
        <v>87</v>
      </c>
      <c r="E240" s="49">
        <v>8.09</v>
      </c>
      <c r="F240" s="49">
        <v>161.75</v>
      </c>
    </row>
    <row r="241" spans="1:6" x14ac:dyDescent="0.3">
      <c r="A241" s="50"/>
      <c r="B241" s="52" t="s">
        <v>61</v>
      </c>
      <c r="C241" s="50"/>
      <c r="D241" s="50"/>
      <c r="E241" s="49"/>
      <c r="F241" s="49"/>
    </row>
    <row r="242" spans="1:6" ht="28.8" x14ac:dyDescent="0.3">
      <c r="A242" s="50">
        <v>187</v>
      </c>
      <c r="B242" s="51" t="s">
        <v>655</v>
      </c>
      <c r="C242" s="50">
        <v>228.2</v>
      </c>
      <c r="D242" s="50" t="s">
        <v>122</v>
      </c>
      <c r="E242" s="49">
        <v>10.94</v>
      </c>
      <c r="F242" s="49">
        <v>2497.44</v>
      </c>
    </row>
    <row r="243" spans="1:6" ht="28.8" x14ac:dyDescent="0.3">
      <c r="A243" s="50">
        <v>188</v>
      </c>
      <c r="B243" s="51" t="s">
        <v>654</v>
      </c>
      <c r="C243" s="50">
        <v>272.5</v>
      </c>
      <c r="D243" s="50" t="s">
        <v>122</v>
      </c>
      <c r="E243" s="49">
        <v>9.6</v>
      </c>
      <c r="F243" s="49">
        <v>2615.31</v>
      </c>
    </row>
    <row r="244" spans="1:6" x14ac:dyDescent="0.3">
      <c r="A244" s="50"/>
      <c r="B244" s="52" t="s">
        <v>62</v>
      </c>
      <c r="C244" s="50"/>
      <c r="D244" s="50"/>
      <c r="E244" s="49"/>
      <c r="F244" s="49"/>
    </row>
    <row r="245" spans="1:6" ht="28.8" x14ac:dyDescent="0.3">
      <c r="A245" s="50">
        <v>189</v>
      </c>
      <c r="B245" s="51" t="s">
        <v>653</v>
      </c>
      <c r="C245" s="50">
        <v>65</v>
      </c>
      <c r="D245" s="50" t="s">
        <v>122</v>
      </c>
      <c r="E245" s="49">
        <v>5.34</v>
      </c>
      <c r="F245" s="49">
        <v>347.42</v>
      </c>
    </row>
    <row r="246" spans="1:6" ht="28.8" x14ac:dyDescent="0.3">
      <c r="A246" s="50">
        <v>190</v>
      </c>
      <c r="B246" s="51" t="s">
        <v>652</v>
      </c>
      <c r="C246" s="50">
        <v>166</v>
      </c>
      <c r="D246" s="50" t="s">
        <v>125</v>
      </c>
      <c r="E246" s="49">
        <v>6.01</v>
      </c>
      <c r="F246" s="49">
        <v>998.46</v>
      </c>
    </row>
    <row r="247" spans="1:6" ht="28.8" x14ac:dyDescent="0.3">
      <c r="A247" s="50">
        <v>191</v>
      </c>
      <c r="B247" s="51" t="s">
        <v>651</v>
      </c>
      <c r="C247" s="50">
        <v>65</v>
      </c>
      <c r="D247" s="50" t="s">
        <v>122</v>
      </c>
      <c r="E247" s="49">
        <v>88.39</v>
      </c>
      <c r="F247" s="49">
        <v>5745.25</v>
      </c>
    </row>
    <row r="248" spans="1:6" ht="28.8" x14ac:dyDescent="0.3">
      <c r="A248" s="50">
        <v>192</v>
      </c>
      <c r="B248" s="51" t="s">
        <v>650</v>
      </c>
      <c r="C248" s="50">
        <v>65</v>
      </c>
      <c r="D248" s="50" t="s">
        <v>122</v>
      </c>
      <c r="E248" s="49">
        <v>25.5</v>
      </c>
      <c r="F248" s="49">
        <v>1657.4</v>
      </c>
    </row>
    <row r="249" spans="1:6" x14ac:dyDescent="0.3">
      <c r="A249" s="50"/>
      <c r="B249" s="52" t="s">
        <v>63</v>
      </c>
      <c r="C249" s="50"/>
      <c r="D249" s="50"/>
      <c r="E249" s="49"/>
      <c r="F249" s="49"/>
    </row>
    <row r="250" spans="1:6" ht="28.8" x14ac:dyDescent="0.3">
      <c r="A250" s="50">
        <v>193</v>
      </c>
      <c r="B250" s="51" t="s">
        <v>649</v>
      </c>
      <c r="C250" s="50">
        <v>1</v>
      </c>
      <c r="D250" s="50" t="s">
        <v>87</v>
      </c>
      <c r="E250" s="49">
        <v>10925</v>
      </c>
      <c r="F250" s="49">
        <v>10925</v>
      </c>
    </row>
    <row r="251" spans="1:6" x14ac:dyDescent="0.3">
      <c r="A251" s="50"/>
      <c r="B251" s="52" t="s">
        <v>64</v>
      </c>
      <c r="C251" s="50"/>
      <c r="D251" s="50"/>
      <c r="E251" s="49"/>
      <c r="F251" s="49"/>
    </row>
    <row r="252" spans="1:6" ht="43.2" x14ac:dyDescent="0.3">
      <c r="A252" s="50">
        <v>194</v>
      </c>
      <c r="B252" s="51" t="s">
        <v>648</v>
      </c>
      <c r="C252" s="50">
        <v>21.6</v>
      </c>
      <c r="D252" s="50" t="s">
        <v>125</v>
      </c>
      <c r="E252" s="49">
        <v>28</v>
      </c>
      <c r="F252" s="49">
        <v>604.79999999999995</v>
      </c>
    </row>
    <row r="253" spans="1:6" ht="28.8" x14ac:dyDescent="0.3">
      <c r="A253" s="50">
        <v>195</v>
      </c>
      <c r="B253" s="51" t="s">
        <v>647</v>
      </c>
      <c r="C253" s="50">
        <v>4</v>
      </c>
      <c r="D253" s="50" t="s">
        <v>87</v>
      </c>
      <c r="E253" s="49">
        <v>27</v>
      </c>
      <c r="F253" s="49">
        <v>108.01</v>
      </c>
    </row>
    <row r="254" spans="1:6" ht="28.8" x14ac:dyDescent="0.3">
      <c r="A254" s="50">
        <v>196</v>
      </c>
      <c r="B254" s="51" t="s">
        <v>646</v>
      </c>
      <c r="C254" s="50">
        <v>2</v>
      </c>
      <c r="D254" s="50" t="s">
        <v>87</v>
      </c>
      <c r="E254" s="49">
        <v>394.18</v>
      </c>
      <c r="F254" s="49">
        <v>788.36</v>
      </c>
    </row>
    <row r="255" spans="1:6" x14ac:dyDescent="0.3">
      <c r="A255" s="50"/>
      <c r="B255" s="52" t="s">
        <v>65</v>
      </c>
      <c r="C255" s="50"/>
      <c r="D255" s="50"/>
      <c r="E255" s="49"/>
      <c r="F255" s="49"/>
    </row>
    <row r="256" spans="1:6" ht="43.2" x14ac:dyDescent="0.3">
      <c r="A256" s="50">
        <v>197</v>
      </c>
      <c r="B256" s="51" t="s">
        <v>648</v>
      </c>
      <c r="C256" s="50">
        <v>12.2</v>
      </c>
      <c r="D256" s="50" t="s">
        <v>125</v>
      </c>
      <c r="E256" s="49">
        <v>31.48</v>
      </c>
      <c r="F256" s="49">
        <v>384.1</v>
      </c>
    </row>
    <row r="257" spans="1:6" ht="28.8" x14ac:dyDescent="0.3">
      <c r="A257" s="50">
        <v>198</v>
      </c>
      <c r="B257" s="51" t="s">
        <v>647</v>
      </c>
      <c r="C257" s="50">
        <v>2</v>
      </c>
      <c r="D257" s="50" t="s">
        <v>87</v>
      </c>
      <c r="E257" s="49">
        <v>54.01</v>
      </c>
      <c r="F257" s="49">
        <v>108.01</v>
      </c>
    </row>
    <row r="258" spans="1:6" ht="28.8" x14ac:dyDescent="0.3">
      <c r="A258" s="50">
        <v>199</v>
      </c>
      <c r="B258" s="51" t="s">
        <v>646</v>
      </c>
      <c r="C258" s="50">
        <v>1</v>
      </c>
      <c r="D258" s="50" t="s">
        <v>87</v>
      </c>
      <c r="E258" s="49">
        <v>762.23</v>
      </c>
      <c r="F258" s="49">
        <v>762.23</v>
      </c>
    </row>
    <row r="259" spans="1:6" x14ac:dyDescent="0.3">
      <c r="A259" s="50"/>
      <c r="B259" s="52" t="s">
        <v>66</v>
      </c>
      <c r="C259" s="50"/>
      <c r="D259" s="50"/>
      <c r="E259" s="49"/>
      <c r="F259" s="49"/>
    </row>
    <row r="260" spans="1:6" ht="43.2" x14ac:dyDescent="0.3">
      <c r="A260" s="50">
        <v>200</v>
      </c>
      <c r="B260" s="51" t="s">
        <v>648</v>
      </c>
      <c r="C260" s="50">
        <v>21.6</v>
      </c>
      <c r="D260" s="50" t="s">
        <v>125</v>
      </c>
      <c r="E260" s="49">
        <v>28</v>
      </c>
      <c r="F260" s="49">
        <v>604.79999999999995</v>
      </c>
    </row>
    <row r="261" spans="1:6" ht="28.8" x14ac:dyDescent="0.3">
      <c r="A261" s="50">
        <v>201</v>
      </c>
      <c r="B261" s="51" t="s">
        <v>647</v>
      </c>
      <c r="C261" s="50">
        <v>4</v>
      </c>
      <c r="D261" s="50" t="s">
        <v>87</v>
      </c>
      <c r="E261" s="49">
        <v>27</v>
      </c>
      <c r="F261" s="49">
        <v>108.01</v>
      </c>
    </row>
    <row r="262" spans="1:6" ht="28.8" x14ac:dyDescent="0.3">
      <c r="A262" s="50">
        <v>202</v>
      </c>
      <c r="B262" s="51" t="s">
        <v>646</v>
      </c>
      <c r="C262" s="50">
        <v>2</v>
      </c>
      <c r="D262" s="50" t="s">
        <v>87</v>
      </c>
      <c r="E262" s="49">
        <v>716.92</v>
      </c>
      <c r="F262" s="49">
        <v>1433.85</v>
      </c>
    </row>
    <row r="263" spans="1:6" x14ac:dyDescent="0.3">
      <c r="A263" s="50"/>
      <c r="B263" s="52" t="s">
        <v>67</v>
      </c>
      <c r="C263" s="50"/>
      <c r="D263" s="50"/>
      <c r="E263" s="49"/>
      <c r="F263" s="49"/>
    </row>
    <row r="264" spans="1:6" ht="43.2" x14ac:dyDescent="0.3">
      <c r="A264" s="50">
        <v>203</v>
      </c>
      <c r="B264" s="51" t="s">
        <v>648</v>
      </c>
      <c r="C264" s="50">
        <v>24.4</v>
      </c>
      <c r="D264" s="50" t="s">
        <v>125</v>
      </c>
      <c r="E264" s="49">
        <v>27.55</v>
      </c>
      <c r="F264" s="49">
        <v>672.11</v>
      </c>
    </row>
    <row r="265" spans="1:6" ht="28.8" x14ac:dyDescent="0.3">
      <c r="A265" s="50">
        <v>204</v>
      </c>
      <c r="B265" s="51" t="s">
        <v>647</v>
      </c>
      <c r="C265" s="50">
        <v>4</v>
      </c>
      <c r="D265" s="50" t="s">
        <v>87</v>
      </c>
      <c r="E265" s="49">
        <v>54.01</v>
      </c>
      <c r="F265" s="49">
        <v>216.03</v>
      </c>
    </row>
    <row r="266" spans="1:6" ht="28.8" x14ac:dyDescent="0.3">
      <c r="A266" s="50">
        <v>205</v>
      </c>
      <c r="B266" s="51" t="s">
        <v>646</v>
      </c>
      <c r="C266" s="50">
        <v>2</v>
      </c>
      <c r="D266" s="50" t="s">
        <v>87</v>
      </c>
      <c r="E266" s="49">
        <v>867.28</v>
      </c>
      <c r="F266" s="49">
        <v>1734.56</v>
      </c>
    </row>
    <row r="267" spans="1:6" x14ac:dyDescent="0.3">
      <c r="A267" s="50"/>
      <c r="B267" s="52" t="s">
        <v>64</v>
      </c>
      <c r="C267" s="50"/>
      <c r="D267" s="50"/>
      <c r="E267" s="49"/>
      <c r="F267" s="49"/>
    </row>
    <row r="268" spans="1:6" ht="43.2" x14ac:dyDescent="0.3">
      <c r="A268" s="50">
        <v>206</v>
      </c>
      <c r="B268" s="51" t="s">
        <v>648</v>
      </c>
      <c r="C268" s="50">
        <v>21.6</v>
      </c>
      <c r="D268" s="50" t="s">
        <v>125</v>
      </c>
      <c r="E268" s="49">
        <v>28</v>
      </c>
      <c r="F268" s="49">
        <v>604.79999999999995</v>
      </c>
    </row>
    <row r="269" spans="1:6" ht="28.8" x14ac:dyDescent="0.3">
      <c r="A269" s="50">
        <v>207</v>
      </c>
      <c r="B269" s="51" t="s">
        <v>647</v>
      </c>
      <c r="C269" s="50">
        <v>4</v>
      </c>
      <c r="D269" s="50" t="s">
        <v>87</v>
      </c>
      <c r="E269" s="49">
        <v>27</v>
      </c>
      <c r="F269" s="49">
        <v>108.01</v>
      </c>
    </row>
    <row r="270" spans="1:6" ht="28.8" x14ac:dyDescent="0.3">
      <c r="A270" s="50">
        <v>208</v>
      </c>
      <c r="B270" s="51" t="s">
        <v>646</v>
      </c>
      <c r="C270" s="50">
        <v>2</v>
      </c>
      <c r="D270" s="50" t="s">
        <v>87</v>
      </c>
      <c r="E270" s="49">
        <v>394.18</v>
      </c>
      <c r="F270" s="49">
        <v>788.36</v>
      </c>
    </row>
    <row r="271" spans="1:6" x14ac:dyDescent="0.3">
      <c r="A271" s="50"/>
      <c r="B271" s="52" t="s">
        <v>68</v>
      </c>
      <c r="C271" s="50"/>
      <c r="D271" s="50"/>
      <c r="E271" s="49"/>
      <c r="F271" s="49"/>
    </row>
    <row r="272" spans="1:6" ht="43.2" x14ac:dyDescent="0.3">
      <c r="A272" s="50">
        <v>209</v>
      </c>
      <c r="B272" s="51" t="s">
        <v>648</v>
      </c>
      <c r="C272" s="50">
        <v>12.2</v>
      </c>
      <c r="D272" s="50" t="s">
        <v>125</v>
      </c>
      <c r="E272" s="49">
        <v>31.48</v>
      </c>
      <c r="F272" s="49">
        <v>384.1</v>
      </c>
    </row>
    <row r="273" spans="1:6" ht="28.8" x14ac:dyDescent="0.3">
      <c r="A273" s="50">
        <v>210</v>
      </c>
      <c r="B273" s="51" t="s">
        <v>647</v>
      </c>
      <c r="C273" s="50">
        <v>2</v>
      </c>
      <c r="D273" s="50" t="s">
        <v>87</v>
      </c>
      <c r="E273" s="49">
        <v>50.51</v>
      </c>
      <c r="F273" s="49">
        <v>101.03</v>
      </c>
    </row>
    <row r="274" spans="1:6" ht="28.8" x14ac:dyDescent="0.3">
      <c r="A274" s="50">
        <v>211</v>
      </c>
      <c r="B274" s="51" t="s">
        <v>646</v>
      </c>
      <c r="C274" s="50">
        <v>1</v>
      </c>
      <c r="D274" s="50" t="s">
        <v>87</v>
      </c>
      <c r="E274" s="49">
        <v>762.23</v>
      </c>
      <c r="F274" s="49">
        <v>762.23</v>
      </c>
    </row>
    <row r="275" spans="1:6" x14ac:dyDescent="0.3">
      <c r="A275" s="50"/>
      <c r="B275" s="52" t="s">
        <v>69</v>
      </c>
      <c r="C275" s="50"/>
      <c r="D275" s="50"/>
      <c r="E275" s="49"/>
      <c r="F275" s="49"/>
    </row>
    <row r="276" spans="1:6" ht="43.2" x14ac:dyDescent="0.3">
      <c r="A276" s="50">
        <v>212</v>
      </c>
      <c r="B276" s="51" t="s">
        <v>648</v>
      </c>
      <c r="C276" s="50">
        <v>12.2</v>
      </c>
      <c r="D276" s="50" t="s">
        <v>125</v>
      </c>
      <c r="E276" s="49">
        <v>31.48</v>
      </c>
      <c r="F276" s="49">
        <v>384.1</v>
      </c>
    </row>
    <row r="277" spans="1:6" ht="28.8" x14ac:dyDescent="0.3">
      <c r="A277" s="50">
        <v>213</v>
      </c>
      <c r="B277" s="51" t="s">
        <v>647</v>
      </c>
      <c r="C277" s="50">
        <v>2</v>
      </c>
      <c r="D277" s="50" t="s">
        <v>87</v>
      </c>
      <c r="E277" s="49">
        <v>50.51</v>
      </c>
      <c r="F277" s="49">
        <v>101.03</v>
      </c>
    </row>
    <row r="278" spans="1:6" ht="28.8" x14ac:dyDescent="0.3">
      <c r="A278" s="50">
        <v>214</v>
      </c>
      <c r="B278" s="51" t="s">
        <v>646</v>
      </c>
      <c r="C278" s="50">
        <v>1</v>
      </c>
      <c r="D278" s="50" t="s">
        <v>87</v>
      </c>
      <c r="E278" s="49">
        <v>1000.91</v>
      </c>
      <c r="F278" s="49">
        <v>1000.91</v>
      </c>
    </row>
    <row r="279" spans="1:6" x14ac:dyDescent="0.3">
      <c r="A279" s="50"/>
      <c r="B279" s="52" t="s">
        <v>70</v>
      </c>
      <c r="C279" s="50"/>
      <c r="D279" s="50"/>
      <c r="E279" s="49"/>
      <c r="F279" s="49"/>
    </row>
    <row r="280" spans="1:6" ht="28.8" x14ac:dyDescent="0.3">
      <c r="A280" s="50">
        <v>215</v>
      </c>
      <c r="B280" s="51" t="s">
        <v>645</v>
      </c>
      <c r="C280" s="50">
        <v>1</v>
      </c>
      <c r="D280" s="50" t="s">
        <v>87</v>
      </c>
      <c r="E280" s="49">
        <v>1778.96</v>
      </c>
      <c r="F280" s="49">
        <v>1778.96</v>
      </c>
    </row>
    <row r="281" spans="1:6" ht="28.8" x14ac:dyDescent="0.3">
      <c r="A281" s="50">
        <v>216</v>
      </c>
      <c r="B281" s="51" t="s">
        <v>644</v>
      </c>
      <c r="C281" s="50">
        <v>8</v>
      </c>
      <c r="D281" s="50" t="s">
        <v>125</v>
      </c>
      <c r="E281" s="49">
        <v>17.239999999999998</v>
      </c>
      <c r="F281" s="49">
        <v>137.91</v>
      </c>
    </row>
    <row r="282" spans="1:6" x14ac:dyDescent="0.3">
      <c r="A282" s="50"/>
      <c r="B282" s="52" t="s">
        <v>71</v>
      </c>
      <c r="C282" s="50"/>
      <c r="D282" s="50"/>
      <c r="E282" s="49"/>
      <c r="F282" s="49"/>
    </row>
    <row r="283" spans="1:6" ht="28.8" x14ac:dyDescent="0.3">
      <c r="A283" s="50">
        <v>217</v>
      </c>
      <c r="B283" s="51" t="s">
        <v>644</v>
      </c>
      <c r="C283" s="50">
        <v>46.6</v>
      </c>
      <c r="D283" s="50" t="s">
        <v>125</v>
      </c>
      <c r="E283" s="49">
        <v>9.69</v>
      </c>
      <c r="F283" s="49">
        <v>451.54</v>
      </c>
    </row>
    <row r="284" spans="1:6" ht="28.8" x14ac:dyDescent="0.3">
      <c r="A284" s="50">
        <v>218</v>
      </c>
      <c r="B284" s="51" t="s">
        <v>643</v>
      </c>
      <c r="C284" s="50">
        <v>1</v>
      </c>
      <c r="D284" s="50" t="s">
        <v>87</v>
      </c>
      <c r="E284" s="49">
        <v>1195.43</v>
      </c>
      <c r="F284" s="49">
        <v>1195.43</v>
      </c>
    </row>
    <row r="285" spans="1:6" x14ac:dyDescent="0.3">
      <c r="A285" s="50"/>
      <c r="B285" s="52" t="s">
        <v>72</v>
      </c>
      <c r="C285" s="50"/>
      <c r="D285" s="50"/>
      <c r="E285" s="49"/>
      <c r="F285" s="49"/>
    </row>
    <row r="286" spans="1:6" ht="28.8" x14ac:dyDescent="0.3">
      <c r="A286" s="50">
        <v>219</v>
      </c>
      <c r="B286" s="51" t="s">
        <v>630</v>
      </c>
      <c r="C286" s="50">
        <v>155</v>
      </c>
      <c r="D286" s="50" t="s">
        <v>125</v>
      </c>
      <c r="E286" s="49">
        <v>11.98</v>
      </c>
      <c r="F286" s="49">
        <v>1856.25</v>
      </c>
    </row>
    <row r="287" spans="1:6" ht="28.8" x14ac:dyDescent="0.3">
      <c r="A287" s="50">
        <v>220</v>
      </c>
      <c r="B287" s="51" t="s">
        <v>642</v>
      </c>
      <c r="C287" s="50">
        <v>155</v>
      </c>
      <c r="D287" s="50" t="s">
        <v>125</v>
      </c>
      <c r="E287" s="49">
        <v>13.08</v>
      </c>
      <c r="F287" s="49">
        <v>2027.91</v>
      </c>
    </row>
    <row r="288" spans="1:6" x14ac:dyDescent="0.3">
      <c r="A288" s="50"/>
      <c r="B288" s="52" t="s">
        <v>73</v>
      </c>
      <c r="C288" s="50"/>
      <c r="D288" s="50"/>
      <c r="E288" s="49"/>
      <c r="F288" s="49"/>
    </row>
    <row r="289" spans="1:6" ht="28.8" x14ac:dyDescent="0.3">
      <c r="A289" s="50">
        <v>221</v>
      </c>
      <c r="B289" s="51" t="s">
        <v>641</v>
      </c>
      <c r="C289" s="50">
        <v>14.4</v>
      </c>
      <c r="D289" s="50" t="s">
        <v>125</v>
      </c>
      <c r="E289" s="49">
        <v>26.41</v>
      </c>
      <c r="F289" s="49">
        <v>380.29</v>
      </c>
    </row>
    <row r="290" spans="1:6" ht="28.8" x14ac:dyDescent="0.3">
      <c r="A290" s="50">
        <v>222</v>
      </c>
      <c r="B290" s="51" t="s">
        <v>640</v>
      </c>
      <c r="C290" s="50">
        <v>3.9</v>
      </c>
      <c r="D290" s="50" t="s">
        <v>122</v>
      </c>
      <c r="E290" s="49">
        <v>46.53</v>
      </c>
      <c r="F290" s="49">
        <v>180.09</v>
      </c>
    </row>
    <row r="291" spans="1:6" x14ac:dyDescent="0.3">
      <c r="A291" s="50"/>
      <c r="B291" s="52" t="s">
        <v>74</v>
      </c>
      <c r="C291" s="50"/>
      <c r="D291" s="50"/>
      <c r="E291" s="49"/>
      <c r="F291" s="49"/>
    </row>
    <row r="292" spans="1:6" ht="28.8" x14ac:dyDescent="0.3">
      <c r="A292" s="50">
        <v>223</v>
      </c>
      <c r="B292" s="51" t="s">
        <v>639</v>
      </c>
      <c r="C292" s="50">
        <v>38.4</v>
      </c>
      <c r="D292" s="50" t="s">
        <v>125</v>
      </c>
      <c r="E292" s="49">
        <v>12.11</v>
      </c>
      <c r="F292" s="49">
        <v>465.21</v>
      </c>
    </row>
    <row r="293" spans="1:6" ht="28.8" x14ac:dyDescent="0.3">
      <c r="A293" s="50">
        <v>224</v>
      </c>
      <c r="B293" s="51" t="s">
        <v>638</v>
      </c>
      <c r="C293" s="50">
        <v>8.6</v>
      </c>
      <c r="D293" s="50" t="s">
        <v>122</v>
      </c>
      <c r="E293" s="49">
        <v>24.25</v>
      </c>
      <c r="F293" s="49">
        <v>209.49</v>
      </c>
    </row>
    <row r="294" spans="1:6" x14ac:dyDescent="0.3">
      <c r="A294" s="50"/>
      <c r="B294" s="52" t="s">
        <v>76</v>
      </c>
      <c r="C294" s="50"/>
      <c r="D294" s="50"/>
      <c r="E294" s="49"/>
      <c r="F294" s="49"/>
    </row>
    <row r="295" spans="1:6" ht="28.8" x14ac:dyDescent="0.3">
      <c r="A295" s="50">
        <v>225</v>
      </c>
      <c r="B295" s="51" t="s">
        <v>622</v>
      </c>
      <c r="C295" s="50">
        <v>33.5</v>
      </c>
      <c r="D295" s="50" t="s">
        <v>215</v>
      </c>
      <c r="E295" s="49">
        <v>68.239999999999995</v>
      </c>
      <c r="F295" s="49">
        <v>2289.4499999999998</v>
      </c>
    </row>
    <row r="296" spans="1:6" ht="28.8" x14ac:dyDescent="0.3">
      <c r="A296" s="50">
        <v>226</v>
      </c>
      <c r="B296" s="51" t="s">
        <v>637</v>
      </c>
      <c r="C296" s="50">
        <v>110</v>
      </c>
      <c r="D296" s="50" t="s">
        <v>122</v>
      </c>
      <c r="E296" s="49">
        <v>3.74</v>
      </c>
      <c r="F296" s="49">
        <v>411.45</v>
      </c>
    </row>
    <row r="297" spans="1:6" ht="28.8" x14ac:dyDescent="0.3">
      <c r="A297" s="50">
        <v>227</v>
      </c>
      <c r="B297" s="51" t="s">
        <v>636</v>
      </c>
      <c r="C297" s="50">
        <v>11</v>
      </c>
      <c r="D297" s="50" t="s">
        <v>215</v>
      </c>
      <c r="E297" s="49">
        <v>408.76</v>
      </c>
      <c r="F297" s="49">
        <v>4496.3100000000004</v>
      </c>
    </row>
    <row r="298" spans="1:6" ht="28.8" x14ac:dyDescent="0.3">
      <c r="A298" s="50">
        <v>228</v>
      </c>
      <c r="B298" s="51" t="s">
        <v>626</v>
      </c>
      <c r="C298" s="50">
        <v>27.5</v>
      </c>
      <c r="D298" s="50" t="s">
        <v>215</v>
      </c>
      <c r="E298" s="49">
        <v>80.37</v>
      </c>
      <c r="F298" s="49">
        <v>2210.15</v>
      </c>
    </row>
    <row r="299" spans="1:6" ht="28.8" x14ac:dyDescent="0.3">
      <c r="A299" s="50">
        <v>229</v>
      </c>
      <c r="B299" s="51" t="s">
        <v>635</v>
      </c>
      <c r="C299" s="50">
        <v>16.5</v>
      </c>
      <c r="D299" s="50" t="s">
        <v>215</v>
      </c>
      <c r="E299" s="49">
        <v>261.01</v>
      </c>
      <c r="F299" s="49">
        <v>4306.7</v>
      </c>
    </row>
    <row r="300" spans="1:6" ht="28.8" x14ac:dyDescent="0.3">
      <c r="A300" s="50">
        <v>230</v>
      </c>
      <c r="B300" s="51" t="s">
        <v>634</v>
      </c>
      <c r="C300" s="50">
        <v>110</v>
      </c>
      <c r="D300" s="50" t="s">
        <v>122</v>
      </c>
      <c r="E300" s="49">
        <v>47.93</v>
      </c>
      <c r="F300" s="49">
        <v>5272.44</v>
      </c>
    </row>
    <row r="301" spans="1:6" x14ac:dyDescent="0.3">
      <c r="A301" s="50"/>
      <c r="B301" s="52" t="s">
        <v>77</v>
      </c>
      <c r="C301" s="50"/>
      <c r="D301" s="50"/>
      <c r="E301" s="49"/>
      <c r="F301" s="49"/>
    </row>
    <row r="302" spans="1:6" ht="28.8" x14ac:dyDescent="0.3">
      <c r="A302" s="50">
        <v>231</v>
      </c>
      <c r="B302" s="51" t="s">
        <v>633</v>
      </c>
      <c r="C302" s="50">
        <v>43</v>
      </c>
      <c r="D302" s="50" t="s">
        <v>87</v>
      </c>
      <c r="E302" s="49">
        <v>35.39</v>
      </c>
      <c r="F302" s="49">
        <v>1521.75</v>
      </c>
    </row>
    <row r="303" spans="1:6" ht="28.8" x14ac:dyDescent="0.3">
      <c r="A303" s="50">
        <v>232</v>
      </c>
      <c r="B303" s="51" t="s">
        <v>632</v>
      </c>
      <c r="C303" s="50">
        <v>2</v>
      </c>
      <c r="D303" s="50" t="s">
        <v>87</v>
      </c>
      <c r="E303" s="49">
        <v>457.5</v>
      </c>
      <c r="F303" s="49">
        <v>915</v>
      </c>
    </row>
    <row r="304" spans="1:6" ht="28.8" x14ac:dyDescent="0.3">
      <c r="A304" s="50">
        <v>233</v>
      </c>
      <c r="B304" s="51" t="s">
        <v>631</v>
      </c>
      <c r="C304" s="50">
        <v>2</v>
      </c>
      <c r="D304" s="50" t="s">
        <v>215</v>
      </c>
      <c r="E304" s="49">
        <v>373.33</v>
      </c>
      <c r="F304" s="49">
        <v>739.2</v>
      </c>
    </row>
    <row r="305" spans="1:6" ht="28.8" x14ac:dyDescent="0.3">
      <c r="A305" s="50">
        <v>234</v>
      </c>
      <c r="B305" s="51" t="s">
        <v>630</v>
      </c>
      <c r="C305" s="50">
        <v>240.1</v>
      </c>
      <c r="D305" s="50" t="s">
        <v>122</v>
      </c>
      <c r="E305" s="49">
        <v>8.39</v>
      </c>
      <c r="F305" s="49">
        <v>2015.22</v>
      </c>
    </row>
    <row r="306" spans="1:6" ht="28.8" x14ac:dyDescent="0.3">
      <c r="A306" s="50">
        <v>235</v>
      </c>
      <c r="B306" s="51" t="s">
        <v>629</v>
      </c>
      <c r="C306" s="50">
        <v>43</v>
      </c>
      <c r="D306" s="50" t="s">
        <v>87</v>
      </c>
      <c r="E306" s="49">
        <v>79.7</v>
      </c>
      <c r="F306" s="49">
        <v>3427.1</v>
      </c>
    </row>
    <row r="307" spans="1:6" ht="43.2" x14ac:dyDescent="0.3">
      <c r="A307" s="50">
        <v>236</v>
      </c>
      <c r="B307" s="51" t="s">
        <v>628</v>
      </c>
      <c r="C307" s="50">
        <v>4.2</v>
      </c>
      <c r="D307" s="50" t="s">
        <v>215</v>
      </c>
      <c r="E307" s="49">
        <v>243.63</v>
      </c>
      <c r="F307" s="49">
        <v>1029.08</v>
      </c>
    </row>
    <row r="308" spans="1:6" ht="28.8" x14ac:dyDescent="0.3">
      <c r="A308" s="50">
        <v>237</v>
      </c>
      <c r="B308" s="51" t="s">
        <v>622</v>
      </c>
      <c r="C308" s="50">
        <v>5.2</v>
      </c>
      <c r="D308" s="50" t="s">
        <v>215</v>
      </c>
      <c r="E308" s="49">
        <v>85.4</v>
      </c>
      <c r="F308" s="49">
        <v>440.1</v>
      </c>
    </row>
    <row r="309" spans="1:6" ht="28.8" x14ac:dyDescent="0.3">
      <c r="A309" s="50">
        <v>238</v>
      </c>
      <c r="B309" s="51" t="s">
        <v>627</v>
      </c>
      <c r="C309" s="50">
        <v>44</v>
      </c>
      <c r="D309" s="50" t="s">
        <v>87</v>
      </c>
      <c r="E309" s="49">
        <v>58.5</v>
      </c>
      <c r="F309" s="49">
        <v>2574.0500000000002</v>
      </c>
    </row>
    <row r="310" spans="1:6" x14ac:dyDescent="0.3">
      <c r="A310" s="50"/>
      <c r="B310" s="52" t="s">
        <v>78</v>
      </c>
      <c r="C310" s="50"/>
      <c r="D310" s="50"/>
      <c r="E310" s="49"/>
      <c r="F310" s="49"/>
    </row>
    <row r="311" spans="1:6" ht="28.8" x14ac:dyDescent="0.3">
      <c r="A311" s="50">
        <v>239</v>
      </c>
      <c r="B311" s="51" t="s">
        <v>626</v>
      </c>
      <c r="C311" s="50">
        <v>5</v>
      </c>
      <c r="D311" s="50" t="s">
        <v>215</v>
      </c>
      <c r="E311" s="49">
        <v>185.17</v>
      </c>
      <c r="F311" s="49">
        <v>925.84</v>
      </c>
    </row>
    <row r="312" spans="1:6" ht="28.8" x14ac:dyDescent="0.3">
      <c r="A312" s="50">
        <v>240</v>
      </c>
      <c r="B312" s="51" t="s">
        <v>625</v>
      </c>
      <c r="C312" s="50">
        <v>50</v>
      </c>
      <c r="D312" s="50" t="s">
        <v>122</v>
      </c>
      <c r="E312" s="49">
        <v>10.77</v>
      </c>
      <c r="F312" s="49">
        <v>538.58000000000004</v>
      </c>
    </row>
    <row r="313" spans="1:6" ht="28.8" x14ac:dyDescent="0.3">
      <c r="A313" s="50">
        <v>241</v>
      </c>
      <c r="B313" s="51" t="s">
        <v>624</v>
      </c>
      <c r="C313" s="50">
        <v>50</v>
      </c>
      <c r="D313" s="50" t="s">
        <v>122</v>
      </c>
      <c r="E313" s="49">
        <v>6.73</v>
      </c>
      <c r="F313" s="49">
        <v>336.61</v>
      </c>
    </row>
    <row r="314" spans="1:6" ht="28.8" x14ac:dyDescent="0.3">
      <c r="A314" s="50">
        <v>242</v>
      </c>
      <c r="B314" s="51" t="s">
        <v>623</v>
      </c>
      <c r="C314" s="50">
        <v>5</v>
      </c>
      <c r="D314" s="50" t="s">
        <v>215</v>
      </c>
      <c r="E314" s="49">
        <v>77.569999999999993</v>
      </c>
      <c r="F314" s="49">
        <v>387.86</v>
      </c>
    </row>
    <row r="315" spans="1:6" ht="28.8" x14ac:dyDescent="0.3">
      <c r="A315" s="47">
        <v>243</v>
      </c>
      <c r="B315" s="48" t="s">
        <v>622</v>
      </c>
      <c r="C315" s="47">
        <v>6.1</v>
      </c>
      <c r="D315" s="47" t="s">
        <v>215</v>
      </c>
      <c r="E315" s="46">
        <v>73.55</v>
      </c>
      <c r="F315" s="46">
        <v>448.65</v>
      </c>
    </row>
    <row r="317" spans="1:6" x14ac:dyDescent="0.3">
      <c r="A317" s="45" t="s">
        <v>621</v>
      </c>
      <c r="B317" s="44"/>
      <c r="C317" s="43"/>
      <c r="D317" s="43"/>
      <c r="E317" s="42"/>
      <c r="F317" s="42">
        <f>SUM(F4:F316)</f>
        <v>373509.23999999993</v>
      </c>
    </row>
  </sheetData>
  <mergeCells count="1">
    <mergeCell ref="A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01"/>
  <sheetViews>
    <sheetView workbookViewId="0">
      <selection activeCell="I17" sqref="I17"/>
    </sheetView>
  </sheetViews>
  <sheetFormatPr defaultRowHeight="15.6" x14ac:dyDescent="0.3"/>
  <cols>
    <col min="1" max="1" width="50" style="1" customWidth="1"/>
    <col min="2" max="2" width="9.5546875" style="1" bestFit="1" customWidth="1"/>
    <col min="3" max="3" width="5.33203125" style="1" bestFit="1" customWidth="1"/>
    <col min="4" max="4" width="11.21875" style="3" bestFit="1" customWidth="1"/>
    <col min="5" max="5" width="14" style="3" bestFit="1" customWidth="1"/>
    <col min="6" max="16384" width="8.88671875" style="1"/>
  </cols>
  <sheetData>
    <row r="1" spans="1:5" x14ac:dyDescent="0.3">
      <c r="A1" s="60" t="s">
        <v>119</v>
      </c>
      <c r="B1" s="60"/>
      <c r="C1" s="60"/>
      <c r="D1" s="60"/>
      <c r="E1" s="60"/>
    </row>
    <row r="3" spans="1:5" x14ac:dyDescent="0.3">
      <c r="A3" s="7" t="s">
        <v>1</v>
      </c>
      <c r="B3" s="17" t="s">
        <v>80</v>
      </c>
      <c r="C3" s="17" t="s">
        <v>81</v>
      </c>
      <c r="D3" s="8" t="s">
        <v>82</v>
      </c>
      <c r="E3" s="18" t="s">
        <v>83</v>
      </c>
    </row>
    <row r="4" spans="1:5" x14ac:dyDescent="0.3">
      <c r="A4" s="35" t="s">
        <v>120</v>
      </c>
      <c r="B4" s="29"/>
      <c r="C4" s="29"/>
      <c r="D4" s="30"/>
      <c r="E4" s="31"/>
    </row>
    <row r="5" spans="1:5" x14ac:dyDescent="0.3">
      <c r="A5" s="25" t="s">
        <v>121</v>
      </c>
      <c r="B5" s="26">
        <v>93.8</v>
      </c>
      <c r="C5" s="26" t="s">
        <v>122</v>
      </c>
      <c r="D5" s="36">
        <v>1.8</v>
      </c>
      <c r="E5" s="27">
        <v>168.88</v>
      </c>
    </row>
    <row r="6" spans="1:5" x14ac:dyDescent="0.3">
      <c r="A6" s="28" t="s">
        <v>123</v>
      </c>
      <c r="B6" s="29"/>
      <c r="C6" s="29"/>
      <c r="D6" s="30"/>
      <c r="E6" s="31"/>
    </row>
    <row r="7" spans="1:5" x14ac:dyDescent="0.3">
      <c r="A7" s="25" t="s">
        <v>124</v>
      </c>
      <c r="B7" s="26">
        <v>23.5</v>
      </c>
      <c r="C7" s="26" t="s">
        <v>125</v>
      </c>
      <c r="D7" s="36">
        <v>14.5</v>
      </c>
      <c r="E7" s="27">
        <v>340.46</v>
      </c>
    </row>
    <row r="8" spans="1:5" x14ac:dyDescent="0.3">
      <c r="A8" s="25" t="s">
        <v>126</v>
      </c>
      <c r="B8" s="26">
        <v>2</v>
      </c>
      <c r="C8" s="26" t="s">
        <v>87</v>
      </c>
      <c r="D8" s="36">
        <v>14.5</v>
      </c>
      <c r="E8" s="27">
        <v>29</v>
      </c>
    </row>
    <row r="9" spans="1:5" x14ac:dyDescent="0.3">
      <c r="A9" s="25" t="s">
        <v>127</v>
      </c>
      <c r="B9" s="26">
        <v>74.3</v>
      </c>
      <c r="C9" s="26" t="s">
        <v>122</v>
      </c>
      <c r="D9" s="36">
        <v>7.5</v>
      </c>
      <c r="E9" s="27">
        <v>557.54999999999995</v>
      </c>
    </row>
    <row r="10" spans="1:5" x14ac:dyDescent="0.3">
      <c r="A10" s="25" t="s">
        <v>128</v>
      </c>
      <c r="B10" s="26">
        <v>74.3</v>
      </c>
      <c r="C10" s="26" t="s">
        <v>122</v>
      </c>
      <c r="D10" s="36">
        <v>16.48</v>
      </c>
      <c r="E10" s="27">
        <v>1224.93</v>
      </c>
    </row>
    <row r="11" spans="1:5" x14ac:dyDescent="0.3">
      <c r="A11" s="25" t="s">
        <v>129</v>
      </c>
      <c r="B11" s="26">
        <v>226.8</v>
      </c>
      <c r="C11" s="26" t="s">
        <v>125</v>
      </c>
      <c r="D11" s="36">
        <v>7.97</v>
      </c>
      <c r="E11" s="27">
        <v>1808.72</v>
      </c>
    </row>
    <row r="12" spans="1:5" x14ac:dyDescent="0.3">
      <c r="A12" s="25" t="s">
        <v>130</v>
      </c>
      <c r="B12" s="26">
        <v>103.2</v>
      </c>
      <c r="C12" s="26" t="s">
        <v>125</v>
      </c>
      <c r="D12" s="36">
        <v>4.71</v>
      </c>
      <c r="E12" s="27">
        <v>486.32</v>
      </c>
    </row>
    <row r="13" spans="1:5" x14ac:dyDescent="0.3">
      <c r="A13" s="25" t="s">
        <v>131</v>
      </c>
      <c r="B13" s="26">
        <v>514.20000000000005</v>
      </c>
      <c r="C13" s="26" t="s">
        <v>125</v>
      </c>
      <c r="D13" s="36">
        <v>4.71</v>
      </c>
      <c r="E13" s="27">
        <v>2423.16</v>
      </c>
    </row>
    <row r="14" spans="1:5" x14ac:dyDescent="0.3">
      <c r="A14" s="25" t="s">
        <v>132</v>
      </c>
      <c r="B14" s="26">
        <v>127.2</v>
      </c>
      <c r="C14" s="26" t="s">
        <v>122</v>
      </c>
      <c r="D14" s="36">
        <v>15.23</v>
      </c>
      <c r="E14" s="27">
        <v>1936.64</v>
      </c>
    </row>
    <row r="15" spans="1:5" x14ac:dyDescent="0.3">
      <c r="A15" s="25" t="s">
        <v>133</v>
      </c>
      <c r="B15" s="26">
        <v>82</v>
      </c>
      <c r="C15" s="26" t="s">
        <v>125</v>
      </c>
      <c r="D15" s="36">
        <v>1.45</v>
      </c>
      <c r="E15" s="27">
        <v>118.9</v>
      </c>
    </row>
    <row r="16" spans="1:5" x14ac:dyDescent="0.3">
      <c r="A16" s="25" t="s">
        <v>134</v>
      </c>
      <c r="B16" s="26">
        <v>14.1</v>
      </c>
      <c r="C16" s="26" t="s">
        <v>122</v>
      </c>
      <c r="D16" s="36">
        <v>13.64</v>
      </c>
      <c r="E16" s="27">
        <v>191.86</v>
      </c>
    </row>
    <row r="17" spans="1:5" x14ac:dyDescent="0.3">
      <c r="A17" s="25" t="s">
        <v>135</v>
      </c>
      <c r="B17" s="26">
        <v>854</v>
      </c>
      <c r="C17" s="26" t="s">
        <v>125</v>
      </c>
      <c r="D17" s="36">
        <v>2.0099999999999998</v>
      </c>
      <c r="E17" s="27">
        <v>1719.8</v>
      </c>
    </row>
    <row r="18" spans="1:5" x14ac:dyDescent="0.3">
      <c r="A18" s="25" t="s">
        <v>136</v>
      </c>
      <c r="B18" s="26">
        <v>14.1</v>
      </c>
      <c r="C18" s="26" t="s">
        <v>122</v>
      </c>
      <c r="D18" s="36">
        <v>2.73</v>
      </c>
      <c r="E18" s="27">
        <v>38.380000000000003</v>
      </c>
    </row>
    <row r="19" spans="1:5" x14ac:dyDescent="0.3">
      <c r="A19" s="25" t="s">
        <v>137</v>
      </c>
      <c r="B19" s="26">
        <v>77</v>
      </c>
      <c r="C19" s="26" t="s">
        <v>125</v>
      </c>
      <c r="D19" s="36">
        <v>8.6300000000000008</v>
      </c>
      <c r="E19" s="27">
        <v>664.59</v>
      </c>
    </row>
    <row r="20" spans="1:5" x14ac:dyDescent="0.3">
      <c r="A20" s="25" t="s">
        <v>131</v>
      </c>
      <c r="B20" s="26">
        <v>82</v>
      </c>
      <c r="C20" s="26" t="s">
        <v>125</v>
      </c>
      <c r="D20" s="36">
        <v>4.53</v>
      </c>
      <c r="E20" s="27">
        <v>371.56</v>
      </c>
    </row>
    <row r="21" spans="1:5" x14ac:dyDescent="0.3">
      <c r="A21" s="25" t="s">
        <v>138</v>
      </c>
      <c r="B21" s="26">
        <v>4</v>
      </c>
      <c r="C21" s="26" t="s">
        <v>125</v>
      </c>
      <c r="D21" s="36">
        <v>8.6300000000000008</v>
      </c>
      <c r="E21" s="27">
        <v>34.520000000000003</v>
      </c>
    </row>
    <row r="22" spans="1:5" x14ac:dyDescent="0.3">
      <c r="A22" s="25" t="s">
        <v>139</v>
      </c>
      <c r="B22" s="26">
        <v>22.7</v>
      </c>
      <c r="C22" s="26" t="s">
        <v>122</v>
      </c>
      <c r="D22" s="36">
        <v>13.64</v>
      </c>
      <c r="E22" s="27">
        <v>309.41000000000003</v>
      </c>
    </row>
    <row r="23" spans="1:5" x14ac:dyDescent="0.3">
      <c r="A23" s="25" t="s">
        <v>140</v>
      </c>
      <c r="B23" s="26">
        <v>7.8</v>
      </c>
      <c r="C23" s="26" t="s">
        <v>141</v>
      </c>
      <c r="D23" s="36">
        <v>36.25</v>
      </c>
      <c r="E23" s="27">
        <v>282.02</v>
      </c>
    </row>
    <row r="24" spans="1:5" x14ac:dyDescent="0.3">
      <c r="A24" s="25" t="s">
        <v>137</v>
      </c>
      <c r="B24" s="26">
        <v>297.60000000000002</v>
      </c>
      <c r="C24" s="26" t="s">
        <v>125</v>
      </c>
      <c r="D24" s="36">
        <v>8.6300000000000008</v>
      </c>
      <c r="E24" s="27">
        <v>2568.58</v>
      </c>
    </row>
    <row r="25" spans="1:5" x14ac:dyDescent="0.3">
      <c r="A25" s="25" t="s">
        <v>142</v>
      </c>
      <c r="B25" s="26">
        <v>77.8</v>
      </c>
      <c r="C25" s="26" t="s">
        <v>122</v>
      </c>
      <c r="D25" s="36">
        <v>7.5</v>
      </c>
      <c r="E25" s="27">
        <v>583.13</v>
      </c>
    </row>
    <row r="26" spans="1:5" x14ac:dyDescent="0.3">
      <c r="A26" s="25" t="s">
        <v>143</v>
      </c>
      <c r="B26" s="26">
        <v>6</v>
      </c>
      <c r="C26" s="26" t="s">
        <v>125</v>
      </c>
      <c r="D26" s="36">
        <v>8.6999999999999993</v>
      </c>
      <c r="E26" s="27">
        <v>52.2</v>
      </c>
    </row>
    <row r="27" spans="1:5" x14ac:dyDescent="0.3">
      <c r="A27" s="25" t="s">
        <v>144</v>
      </c>
      <c r="B27" s="26">
        <v>58.8</v>
      </c>
      <c r="C27" s="26" t="s">
        <v>125</v>
      </c>
      <c r="D27" s="36">
        <v>4.71</v>
      </c>
      <c r="E27" s="27">
        <v>277.10000000000002</v>
      </c>
    </row>
    <row r="28" spans="1:5" x14ac:dyDescent="0.3">
      <c r="A28" s="25" t="s">
        <v>139</v>
      </c>
      <c r="B28" s="26">
        <v>153.9</v>
      </c>
      <c r="C28" s="26" t="s">
        <v>122</v>
      </c>
      <c r="D28" s="36">
        <v>13.64</v>
      </c>
      <c r="E28" s="27">
        <v>2098.64</v>
      </c>
    </row>
    <row r="29" spans="1:5" x14ac:dyDescent="0.3">
      <c r="A29" s="25" t="s">
        <v>145</v>
      </c>
      <c r="B29" s="26">
        <v>18</v>
      </c>
      <c r="C29" s="26" t="s">
        <v>87</v>
      </c>
      <c r="D29" s="36">
        <v>9.06</v>
      </c>
      <c r="E29" s="27">
        <v>163.13</v>
      </c>
    </row>
    <row r="30" spans="1:5" x14ac:dyDescent="0.3">
      <c r="A30" s="25" t="s">
        <v>146</v>
      </c>
      <c r="B30" s="26">
        <v>942.8</v>
      </c>
      <c r="C30" s="26" t="s">
        <v>125</v>
      </c>
      <c r="D30" s="36">
        <v>4.53</v>
      </c>
      <c r="E30" s="27">
        <v>4272.01</v>
      </c>
    </row>
    <row r="31" spans="1:5" x14ac:dyDescent="0.3">
      <c r="A31" s="25" t="s">
        <v>136</v>
      </c>
      <c r="B31" s="26">
        <v>242</v>
      </c>
      <c r="C31" s="26" t="s">
        <v>122</v>
      </c>
      <c r="D31" s="36">
        <v>2.73</v>
      </c>
      <c r="E31" s="27">
        <v>659.98</v>
      </c>
    </row>
    <row r="32" spans="1:5" x14ac:dyDescent="0.3">
      <c r="A32" s="25" t="s">
        <v>147</v>
      </c>
      <c r="B32" s="26">
        <v>125.8</v>
      </c>
      <c r="C32" s="26" t="s">
        <v>125</v>
      </c>
      <c r="D32" s="36">
        <v>5.44</v>
      </c>
      <c r="E32" s="27">
        <v>684.04</v>
      </c>
    </row>
    <row r="33" spans="1:5" x14ac:dyDescent="0.3">
      <c r="A33" s="25" t="s">
        <v>148</v>
      </c>
      <c r="B33" s="26">
        <v>12</v>
      </c>
      <c r="C33" s="26" t="s">
        <v>87</v>
      </c>
      <c r="D33" s="36">
        <v>15.66</v>
      </c>
      <c r="E33" s="27">
        <v>187.93</v>
      </c>
    </row>
    <row r="34" spans="1:5" x14ac:dyDescent="0.3">
      <c r="A34" s="25" t="s">
        <v>149</v>
      </c>
      <c r="B34" s="26">
        <v>6</v>
      </c>
      <c r="C34" s="26" t="s">
        <v>87</v>
      </c>
      <c r="D34" s="36">
        <v>29</v>
      </c>
      <c r="E34" s="27">
        <v>174</v>
      </c>
    </row>
    <row r="35" spans="1:5" x14ac:dyDescent="0.3">
      <c r="A35" s="25" t="s">
        <v>150</v>
      </c>
      <c r="B35" s="26">
        <v>11</v>
      </c>
      <c r="C35" s="26" t="s">
        <v>87</v>
      </c>
      <c r="D35" s="36">
        <v>30.81</v>
      </c>
      <c r="E35" s="27">
        <v>338.94</v>
      </c>
    </row>
    <row r="36" spans="1:5" x14ac:dyDescent="0.3">
      <c r="A36" s="25" t="s">
        <v>151</v>
      </c>
      <c r="B36" s="26">
        <v>16</v>
      </c>
      <c r="C36" s="26" t="s">
        <v>87</v>
      </c>
      <c r="D36" s="36">
        <v>10.88</v>
      </c>
      <c r="E36" s="27">
        <v>174</v>
      </c>
    </row>
    <row r="37" spans="1:5" x14ac:dyDescent="0.3">
      <c r="A37" s="25" t="s">
        <v>152</v>
      </c>
      <c r="B37" s="26">
        <v>8</v>
      </c>
      <c r="C37" s="26" t="s">
        <v>87</v>
      </c>
      <c r="D37" s="36">
        <v>60.42</v>
      </c>
      <c r="E37" s="27">
        <v>483.34</v>
      </c>
    </row>
    <row r="38" spans="1:5" x14ac:dyDescent="0.3">
      <c r="A38" s="25" t="s">
        <v>148</v>
      </c>
      <c r="B38" s="26">
        <v>6</v>
      </c>
      <c r="C38" s="26" t="s">
        <v>87</v>
      </c>
      <c r="D38" s="36">
        <v>31.32</v>
      </c>
      <c r="E38" s="27">
        <v>187.93</v>
      </c>
    </row>
    <row r="39" spans="1:5" x14ac:dyDescent="0.3">
      <c r="A39" s="25" t="s">
        <v>153</v>
      </c>
      <c r="B39" s="26">
        <v>5</v>
      </c>
      <c r="C39" s="26" t="s">
        <v>87</v>
      </c>
      <c r="D39" s="36">
        <v>39.880000000000003</v>
      </c>
      <c r="E39" s="27">
        <v>199.38</v>
      </c>
    </row>
    <row r="40" spans="1:5" x14ac:dyDescent="0.3">
      <c r="A40" s="25" t="s">
        <v>154</v>
      </c>
      <c r="B40" s="26">
        <v>2</v>
      </c>
      <c r="C40" s="26" t="s">
        <v>87</v>
      </c>
      <c r="D40" s="36">
        <v>163.13</v>
      </c>
      <c r="E40" s="27">
        <v>326.25</v>
      </c>
    </row>
    <row r="41" spans="1:5" x14ac:dyDescent="0.3">
      <c r="A41" s="25" t="s">
        <v>155</v>
      </c>
      <c r="B41" s="26">
        <v>4</v>
      </c>
      <c r="C41" s="26" t="s">
        <v>87</v>
      </c>
      <c r="D41" s="36">
        <v>101.5</v>
      </c>
      <c r="E41" s="27">
        <v>406</v>
      </c>
    </row>
    <row r="42" spans="1:5" x14ac:dyDescent="0.3">
      <c r="A42" s="25" t="s">
        <v>156</v>
      </c>
      <c r="B42" s="26">
        <v>2</v>
      </c>
      <c r="C42" s="26" t="s">
        <v>87</v>
      </c>
      <c r="D42" s="36">
        <v>112.38</v>
      </c>
      <c r="E42" s="27">
        <v>224.75</v>
      </c>
    </row>
    <row r="43" spans="1:5" x14ac:dyDescent="0.3">
      <c r="A43" s="25" t="s">
        <v>157</v>
      </c>
      <c r="B43" s="26">
        <v>14.4</v>
      </c>
      <c r="C43" s="26" t="s">
        <v>125</v>
      </c>
      <c r="D43" s="36">
        <v>14.5</v>
      </c>
      <c r="E43" s="27">
        <v>208.8</v>
      </c>
    </row>
    <row r="44" spans="1:5" x14ac:dyDescent="0.3">
      <c r="A44" s="25" t="s">
        <v>158</v>
      </c>
      <c r="B44" s="26">
        <v>155</v>
      </c>
      <c r="C44" s="26" t="s">
        <v>125</v>
      </c>
      <c r="D44" s="36">
        <v>7.25</v>
      </c>
      <c r="E44" s="27">
        <v>1123.75</v>
      </c>
    </row>
    <row r="45" spans="1:5" x14ac:dyDescent="0.3">
      <c r="A45" s="25" t="s">
        <v>159</v>
      </c>
      <c r="B45" s="26">
        <v>1</v>
      </c>
      <c r="C45" s="26" t="s">
        <v>87</v>
      </c>
      <c r="D45" s="36">
        <v>652.5</v>
      </c>
      <c r="E45" s="27">
        <v>652.5</v>
      </c>
    </row>
    <row r="46" spans="1:5" x14ac:dyDescent="0.3">
      <c r="A46" s="25" t="s">
        <v>160</v>
      </c>
      <c r="B46" s="26">
        <v>1</v>
      </c>
      <c r="C46" s="26" t="s">
        <v>87</v>
      </c>
      <c r="D46" s="36">
        <v>677.88</v>
      </c>
      <c r="E46" s="27">
        <v>677.88</v>
      </c>
    </row>
    <row r="47" spans="1:5" x14ac:dyDescent="0.3">
      <c r="A47" s="25" t="s">
        <v>161</v>
      </c>
      <c r="B47" s="26">
        <v>1</v>
      </c>
      <c r="C47" s="26" t="s">
        <v>87</v>
      </c>
      <c r="D47" s="36">
        <v>2175</v>
      </c>
      <c r="E47" s="27">
        <v>2175</v>
      </c>
    </row>
    <row r="48" spans="1:5" x14ac:dyDescent="0.3">
      <c r="A48" s="28" t="s">
        <v>162</v>
      </c>
      <c r="B48" s="29"/>
      <c r="C48" s="29"/>
      <c r="D48" s="30"/>
      <c r="E48" s="31"/>
    </row>
    <row r="49" spans="1:5" x14ac:dyDescent="0.3">
      <c r="A49" s="25" t="s">
        <v>163</v>
      </c>
      <c r="B49" s="26">
        <v>15.4</v>
      </c>
      <c r="C49" s="26" t="s">
        <v>122</v>
      </c>
      <c r="D49" s="36">
        <v>9.5</v>
      </c>
      <c r="E49" s="27">
        <v>146.30000000000001</v>
      </c>
    </row>
    <row r="50" spans="1:5" x14ac:dyDescent="0.3">
      <c r="A50" s="25" t="s">
        <v>164</v>
      </c>
      <c r="B50" s="26">
        <v>46.2</v>
      </c>
      <c r="C50" s="26" t="s">
        <v>122</v>
      </c>
      <c r="D50" s="36">
        <v>10</v>
      </c>
      <c r="E50" s="27">
        <v>461.8</v>
      </c>
    </row>
    <row r="51" spans="1:5" x14ac:dyDescent="0.3">
      <c r="A51" s="25" t="s">
        <v>165</v>
      </c>
      <c r="B51" s="26">
        <v>21.2</v>
      </c>
      <c r="C51" s="26" t="s">
        <v>122</v>
      </c>
      <c r="D51" s="36">
        <v>5</v>
      </c>
      <c r="E51" s="27">
        <v>105.9</v>
      </c>
    </row>
    <row r="52" spans="1:5" x14ac:dyDescent="0.3">
      <c r="A52" s="25" t="s">
        <v>166</v>
      </c>
      <c r="B52" s="26">
        <v>25</v>
      </c>
      <c r="C52" s="26" t="s">
        <v>122</v>
      </c>
      <c r="D52" s="36">
        <v>5</v>
      </c>
      <c r="E52" s="27">
        <v>125</v>
      </c>
    </row>
    <row r="53" spans="1:5" x14ac:dyDescent="0.3">
      <c r="A53" s="25" t="s">
        <v>167</v>
      </c>
      <c r="B53" s="26">
        <v>129.6</v>
      </c>
      <c r="C53" s="26" t="s">
        <v>125</v>
      </c>
      <c r="D53" s="36">
        <v>3.13</v>
      </c>
      <c r="E53" s="27">
        <v>405</v>
      </c>
    </row>
    <row r="54" spans="1:5" x14ac:dyDescent="0.3">
      <c r="A54" s="25" t="s">
        <v>168</v>
      </c>
      <c r="B54" s="26">
        <v>64.8</v>
      </c>
      <c r="C54" s="26" t="s">
        <v>125</v>
      </c>
      <c r="D54" s="36">
        <v>2.5</v>
      </c>
      <c r="E54" s="27">
        <v>162</v>
      </c>
    </row>
    <row r="55" spans="1:5" x14ac:dyDescent="0.3">
      <c r="A55" s="25" t="s">
        <v>169</v>
      </c>
      <c r="B55" s="26">
        <v>64.8</v>
      </c>
      <c r="C55" s="26" t="s">
        <v>125</v>
      </c>
      <c r="D55" s="36">
        <v>2.5</v>
      </c>
      <c r="E55" s="27">
        <v>162</v>
      </c>
    </row>
    <row r="56" spans="1:5" x14ac:dyDescent="0.3">
      <c r="A56" s="25" t="s">
        <v>170</v>
      </c>
      <c r="B56" s="26">
        <v>48</v>
      </c>
      <c r="C56" s="26" t="s">
        <v>122</v>
      </c>
      <c r="D56" s="36">
        <v>11</v>
      </c>
      <c r="E56" s="27">
        <v>528</v>
      </c>
    </row>
    <row r="57" spans="1:5" x14ac:dyDescent="0.3">
      <c r="A57" s="25" t="s">
        <v>171</v>
      </c>
      <c r="B57" s="26">
        <v>24</v>
      </c>
      <c r="C57" s="26" t="s">
        <v>122</v>
      </c>
      <c r="D57" s="36">
        <v>5</v>
      </c>
      <c r="E57" s="27">
        <v>120</v>
      </c>
    </row>
    <row r="58" spans="1:5" x14ac:dyDescent="0.3">
      <c r="A58" s="25" t="s">
        <v>172</v>
      </c>
      <c r="B58" s="26">
        <v>24</v>
      </c>
      <c r="C58" s="26" t="s">
        <v>122</v>
      </c>
      <c r="D58" s="36">
        <v>5</v>
      </c>
      <c r="E58" s="27">
        <v>120</v>
      </c>
    </row>
    <row r="59" spans="1:5" x14ac:dyDescent="0.3">
      <c r="A59" s="25" t="s">
        <v>173</v>
      </c>
      <c r="B59" s="26">
        <v>73.2</v>
      </c>
      <c r="C59" s="26" t="s">
        <v>125</v>
      </c>
      <c r="D59" s="36">
        <v>3.13</v>
      </c>
      <c r="E59" s="27">
        <v>228.75</v>
      </c>
    </row>
    <row r="60" spans="1:5" x14ac:dyDescent="0.3">
      <c r="A60" s="25" t="s">
        <v>174</v>
      </c>
      <c r="B60" s="26">
        <v>36.6</v>
      </c>
      <c r="C60" s="26" t="s">
        <v>125</v>
      </c>
      <c r="D60" s="36">
        <v>2.5</v>
      </c>
      <c r="E60" s="27">
        <v>91.5</v>
      </c>
    </row>
    <row r="61" spans="1:5" x14ac:dyDescent="0.3">
      <c r="A61" s="25" t="s">
        <v>175</v>
      </c>
      <c r="B61" s="26">
        <v>36.6</v>
      </c>
      <c r="C61" s="26" t="s">
        <v>125</v>
      </c>
      <c r="D61" s="36">
        <v>2.5</v>
      </c>
      <c r="E61" s="27">
        <v>91.5</v>
      </c>
    </row>
    <row r="62" spans="1:5" x14ac:dyDescent="0.3">
      <c r="A62" s="25" t="s">
        <v>176</v>
      </c>
      <c r="B62" s="26">
        <v>29.6</v>
      </c>
      <c r="C62" s="26" t="s">
        <v>122</v>
      </c>
      <c r="D62" s="36">
        <v>11</v>
      </c>
      <c r="E62" s="27">
        <v>325.60000000000002</v>
      </c>
    </row>
    <row r="63" spans="1:5" x14ac:dyDescent="0.3">
      <c r="A63" s="25" t="s">
        <v>177</v>
      </c>
      <c r="B63" s="26">
        <v>14.8</v>
      </c>
      <c r="C63" s="26" t="s">
        <v>122</v>
      </c>
      <c r="D63" s="36">
        <v>5</v>
      </c>
      <c r="E63" s="27">
        <v>74</v>
      </c>
    </row>
    <row r="64" spans="1:5" x14ac:dyDescent="0.3">
      <c r="A64" s="25" t="s">
        <v>178</v>
      </c>
      <c r="B64" s="26">
        <v>14.8</v>
      </c>
      <c r="C64" s="26" t="s">
        <v>122</v>
      </c>
      <c r="D64" s="36">
        <v>5</v>
      </c>
      <c r="E64" s="27">
        <v>74</v>
      </c>
    </row>
    <row r="65" spans="1:5" x14ac:dyDescent="0.3">
      <c r="A65" s="25" t="s">
        <v>179</v>
      </c>
      <c r="B65" s="26">
        <v>48.8</v>
      </c>
      <c r="C65" s="26" t="s">
        <v>125</v>
      </c>
      <c r="D65" s="36">
        <v>3.13</v>
      </c>
      <c r="E65" s="27">
        <v>152.5</v>
      </c>
    </row>
    <row r="66" spans="1:5" x14ac:dyDescent="0.3">
      <c r="A66" s="25" t="s">
        <v>180</v>
      </c>
      <c r="B66" s="26">
        <v>24.4</v>
      </c>
      <c r="C66" s="26" t="s">
        <v>125</v>
      </c>
      <c r="D66" s="36">
        <v>2.5</v>
      </c>
      <c r="E66" s="27">
        <v>61</v>
      </c>
    </row>
    <row r="67" spans="1:5" x14ac:dyDescent="0.3">
      <c r="A67" s="25" t="s">
        <v>181</v>
      </c>
      <c r="B67" s="26">
        <v>24.4</v>
      </c>
      <c r="C67" s="26" t="s">
        <v>125</v>
      </c>
      <c r="D67" s="36">
        <v>2.5</v>
      </c>
      <c r="E67" s="27">
        <v>61</v>
      </c>
    </row>
    <row r="68" spans="1:5" x14ac:dyDescent="0.3">
      <c r="A68" s="25" t="s">
        <v>182</v>
      </c>
      <c r="B68" s="26">
        <v>29.6</v>
      </c>
      <c r="C68" s="26" t="s">
        <v>122</v>
      </c>
      <c r="D68" s="36">
        <v>11</v>
      </c>
      <c r="E68" s="27">
        <v>325.60000000000002</v>
      </c>
    </row>
    <row r="69" spans="1:5" x14ac:dyDescent="0.3">
      <c r="A69" s="25" t="s">
        <v>183</v>
      </c>
      <c r="B69" s="26">
        <v>14.8</v>
      </c>
      <c r="C69" s="26" t="s">
        <v>122</v>
      </c>
      <c r="D69" s="36">
        <v>5</v>
      </c>
      <c r="E69" s="27">
        <v>74</v>
      </c>
    </row>
    <row r="70" spans="1:5" x14ac:dyDescent="0.3">
      <c r="A70" s="25" t="s">
        <v>184</v>
      </c>
      <c r="B70" s="26">
        <v>14.8</v>
      </c>
      <c r="C70" s="26" t="s">
        <v>122</v>
      </c>
      <c r="D70" s="36">
        <v>5</v>
      </c>
      <c r="E70" s="27">
        <v>74</v>
      </c>
    </row>
    <row r="71" spans="1:5" x14ac:dyDescent="0.3">
      <c r="A71" s="25" t="s">
        <v>185</v>
      </c>
      <c r="B71" s="26">
        <v>14.6</v>
      </c>
      <c r="C71" s="26" t="s">
        <v>122</v>
      </c>
      <c r="D71" s="36">
        <v>11</v>
      </c>
      <c r="E71" s="27">
        <v>160.6</v>
      </c>
    </row>
    <row r="72" spans="1:5" x14ac:dyDescent="0.3">
      <c r="A72" s="25" t="s">
        <v>186</v>
      </c>
      <c r="B72" s="26">
        <v>7.3</v>
      </c>
      <c r="C72" s="26" t="s">
        <v>122</v>
      </c>
      <c r="D72" s="36">
        <v>5</v>
      </c>
      <c r="E72" s="27">
        <v>36.5</v>
      </c>
    </row>
    <row r="73" spans="1:5" x14ac:dyDescent="0.3">
      <c r="A73" s="25" t="s">
        <v>187</v>
      </c>
      <c r="B73" s="26">
        <v>7.3</v>
      </c>
      <c r="C73" s="26" t="s">
        <v>122</v>
      </c>
      <c r="D73" s="36">
        <v>5</v>
      </c>
      <c r="E73" s="27">
        <v>36.5</v>
      </c>
    </row>
    <row r="74" spans="1:5" x14ac:dyDescent="0.3">
      <c r="A74" s="25" t="s">
        <v>188</v>
      </c>
      <c r="B74" s="26">
        <v>7.7</v>
      </c>
      <c r="C74" s="26" t="s">
        <v>122</v>
      </c>
      <c r="D74" s="36">
        <v>11</v>
      </c>
      <c r="E74" s="27">
        <v>85.14</v>
      </c>
    </row>
    <row r="75" spans="1:5" x14ac:dyDescent="0.3">
      <c r="A75" s="25" t="s">
        <v>189</v>
      </c>
      <c r="B75" s="26">
        <v>3.9</v>
      </c>
      <c r="C75" s="26" t="s">
        <v>122</v>
      </c>
      <c r="D75" s="36">
        <v>5</v>
      </c>
      <c r="E75" s="27">
        <v>19.350000000000001</v>
      </c>
    </row>
    <row r="76" spans="1:5" x14ac:dyDescent="0.3">
      <c r="A76" s="25" t="s">
        <v>190</v>
      </c>
      <c r="B76" s="26">
        <v>3.9</v>
      </c>
      <c r="C76" s="26" t="s">
        <v>122</v>
      </c>
      <c r="D76" s="36">
        <v>5</v>
      </c>
      <c r="E76" s="27">
        <v>19.350000000000001</v>
      </c>
    </row>
    <row r="77" spans="1:5" x14ac:dyDescent="0.3">
      <c r="A77" s="25" t="s">
        <v>191</v>
      </c>
      <c r="B77" s="26">
        <v>310</v>
      </c>
      <c r="C77" s="26" t="s">
        <v>125</v>
      </c>
      <c r="D77" s="36">
        <v>3.13</v>
      </c>
      <c r="E77" s="27">
        <v>968.75</v>
      </c>
    </row>
    <row r="78" spans="1:5" x14ac:dyDescent="0.3">
      <c r="A78" s="25" t="s">
        <v>192</v>
      </c>
      <c r="B78" s="26">
        <v>155</v>
      </c>
      <c r="C78" s="26" t="s">
        <v>125</v>
      </c>
      <c r="D78" s="36">
        <v>2.5</v>
      </c>
      <c r="E78" s="27">
        <v>387.5</v>
      </c>
    </row>
    <row r="79" spans="1:5" x14ac:dyDescent="0.3">
      <c r="A79" s="25" t="s">
        <v>193</v>
      </c>
      <c r="B79" s="26">
        <v>155</v>
      </c>
      <c r="C79" s="26" t="s">
        <v>125</v>
      </c>
      <c r="D79" s="36">
        <v>2.5</v>
      </c>
      <c r="E79" s="27">
        <v>387.5</v>
      </c>
    </row>
    <row r="80" spans="1:5" x14ac:dyDescent="0.3">
      <c r="A80" s="25" t="s">
        <v>194</v>
      </c>
      <c r="B80" s="26">
        <v>8</v>
      </c>
      <c r="C80" s="26" t="s">
        <v>125</v>
      </c>
      <c r="D80" s="36">
        <v>3.13</v>
      </c>
      <c r="E80" s="27">
        <v>25</v>
      </c>
    </row>
    <row r="81" spans="1:5" x14ac:dyDescent="0.3">
      <c r="A81" s="25" t="s">
        <v>195</v>
      </c>
      <c r="B81" s="26">
        <v>8</v>
      </c>
      <c r="C81" s="26" t="s">
        <v>125</v>
      </c>
      <c r="D81" s="36">
        <v>2.5</v>
      </c>
      <c r="E81" s="27">
        <v>20</v>
      </c>
    </row>
    <row r="82" spans="1:5" x14ac:dyDescent="0.3">
      <c r="A82" s="25" t="s">
        <v>196</v>
      </c>
      <c r="B82" s="26">
        <v>8</v>
      </c>
      <c r="C82" s="26" t="s">
        <v>125</v>
      </c>
      <c r="D82" s="36">
        <v>2.5</v>
      </c>
      <c r="E82" s="27">
        <v>20</v>
      </c>
    </row>
    <row r="83" spans="1:5" x14ac:dyDescent="0.3">
      <c r="A83" s="25" t="s">
        <v>197</v>
      </c>
      <c r="B83" s="26">
        <v>46.6</v>
      </c>
      <c r="C83" s="26" t="s">
        <v>125</v>
      </c>
      <c r="D83" s="36">
        <v>3.13</v>
      </c>
      <c r="E83" s="27">
        <v>145.63</v>
      </c>
    </row>
    <row r="84" spans="1:5" x14ac:dyDescent="0.3">
      <c r="A84" s="25" t="s">
        <v>198</v>
      </c>
      <c r="B84" s="26">
        <v>46.6</v>
      </c>
      <c r="C84" s="26" t="s">
        <v>125</v>
      </c>
      <c r="D84" s="36">
        <v>2.5</v>
      </c>
      <c r="E84" s="27">
        <v>116.5</v>
      </c>
    </row>
    <row r="85" spans="1:5" x14ac:dyDescent="0.3">
      <c r="A85" s="25" t="s">
        <v>199</v>
      </c>
      <c r="B85" s="26">
        <v>46.6</v>
      </c>
      <c r="C85" s="26" t="s">
        <v>125</v>
      </c>
      <c r="D85" s="36">
        <v>2.5</v>
      </c>
      <c r="E85" s="27">
        <v>116.5</v>
      </c>
    </row>
    <row r="86" spans="1:5" x14ac:dyDescent="0.3">
      <c r="A86" s="25" t="s">
        <v>200</v>
      </c>
      <c r="B86" s="26">
        <v>684.6</v>
      </c>
      <c r="C86" s="26" t="s">
        <v>122</v>
      </c>
      <c r="D86" s="36">
        <v>3.03</v>
      </c>
      <c r="E86" s="27">
        <v>2074.5500000000002</v>
      </c>
    </row>
    <row r="87" spans="1:5" x14ac:dyDescent="0.3">
      <c r="A87" s="25" t="s">
        <v>201</v>
      </c>
      <c r="B87" s="26">
        <v>817.5</v>
      </c>
      <c r="C87" s="26" t="s">
        <v>122</v>
      </c>
      <c r="D87" s="36">
        <v>2.58</v>
      </c>
      <c r="E87" s="27">
        <v>2106.96</v>
      </c>
    </row>
    <row r="88" spans="1:5" x14ac:dyDescent="0.3">
      <c r="A88" s="25" t="s">
        <v>202</v>
      </c>
      <c r="B88" s="26">
        <v>130</v>
      </c>
      <c r="C88" s="26" t="s">
        <v>122</v>
      </c>
      <c r="D88" s="36">
        <v>9.5</v>
      </c>
      <c r="E88" s="27">
        <v>1235</v>
      </c>
    </row>
    <row r="89" spans="1:5" x14ac:dyDescent="0.3">
      <c r="A89" s="28" t="s">
        <v>203</v>
      </c>
      <c r="B89" s="29"/>
      <c r="C89" s="29"/>
      <c r="D89" s="30"/>
      <c r="E89" s="31"/>
    </row>
    <row r="90" spans="1:5" x14ac:dyDescent="0.3">
      <c r="A90" s="25" t="s">
        <v>204</v>
      </c>
      <c r="B90" s="26">
        <v>7.4</v>
      </c>
      <c r="C90" s="26" t="s">
        <v>141</v>
      </c>
      <c r="D90" s="36">
        <v>30</v>
      </c>
      <c r="E90" s="27">
        <v>222</v>
      </c>
    </row>
    <row r="91" spans="1:5" x14ac:dyDescent="0.3">
      <c r="A91" s="25" t="s">
        <v>205</v>
      </c>
      <c r="B91" s="26">
        <v>13.4</v>
      </c>
      <c r="C91" s="26" t="s">
        <v>141</v>
      </c>
      <c r="D91" s="36">
        <v>30</v>
      </c>
      <c r="E91" s="27">
        <v>402</v>
      </c>
    </row>
    <row r="92" spans="1:5" x14ac:dyDescent="0.3">
      <c r="A92" s="25" t="s">
        <v>206</v>
      </c>
      <c r="B92" s="26">
        <v>6</v>
      </c>
      <c r="C92" s="26" t="s">
        <v>87</v>
      </c>
      <c r="D92" s="36">
        <v>10</v>
      </c>
      <c r="E92" s="27">
        <v>60</v>
      </c>
    </row>
    <row r="93" spans="1:5" x14ac:dyDescent="0.3">
      <c r="A93" s="25" t="s">
        <v>207</v>
      </c>
      <c r="B93" s="26">
        <v>7.3</v>
      </c>
      <c r="C93" s="26" t="s">
        <v>87</v>
      </c>
      <c r="D93" s="36">
        <v>3.75</v>
      </c>
      <c r="E93" s="27">
        <v>27.45</v>
      </c>
    </row>
    <row r="94" spans="1:5" x14ac:dyDescent="0.3">
      <c r="A94" s="25" t="s">
        <v>208</v>
      </c>
      <c r="B94" s="26">
        <v>27.8</v>
      </c>
      <c r="C94" s="26" t="s">
        <v>141</v>
      </c>
      <c r="D94" s="36">
        <v>30</v>
      </c>
      <c r="E94" s="27">
        <v>834</v>
      </c>
    </row>
    <row r="95" spans="1:5" x14ac:dyDescent="0.3">
      <c r="A95" s="28" t="s">
        <v>52</v>
      </c>
      <c r="B95" s="29"/>
      <c r="C95" s="29"/>
      <c r="D95" s="30"/>
      <c r="E95" s="31"/>
    </row>
    <row r="96" spans="1:5" x14ac:dyDescent="0.3">
      <c r="A96" s="25" t="s">
        <v>209</v>
      </c>
      <c r="B96" s="26">
        <v>110.2</v>
      </c>
      <c r="C96" s="26" t="s">
        <v>141</v>
      </c>
      <c r="D96" s="36">
        <v>40</v>
      </c>
      <c r="E96" s="27">
        <v>4406</v>
      </c>
    </row>
    <row r="97" spans="1:5" x14ac:dyDescent="0.3">
      <c r="A97" s="25" t="s">
        <v>210</v>
      </c>
      <c r="B97" s="26">
        <v>114.7</v>
      </c>
      <c r="C97" s="26" t="s">
        <v>141</v>
      </c>
      <c r="D97" s="36">
        <v>40</v>
      </c>
      <c r="E97" s="27">
        <v>4586</v>
      </c>
    </row>
    <row r="98" spans="1:5" x14ac:dyDescent="0.3">
      <c r="A98" s="25" t="s">
        <v>211</v>
      </c>
      <c r="B98" s="26">
        <v>1</v>
      </c>
      <c r="C98" s="26" t="s">
        <v>87</v>
      </c>
      <c r="D98" s="36">
        <v>200</v>
      </c>
      <c r="E98" s="27">
        <v>200</v>
      </c>
    </row>
    <row r="99" spans="1:5" x14ac:dyDescent="0.3">
      <c r="A99" s="28" t="s">
        <v>212</v>
      </c>
      <c r="B99" s="29"/>
      <c r="C99" s="29"/>
      <c r="D99" s="30"/>
      <c r="E99" s="31"/>
    </row>
    <row r="100" spans="1:5" x14ac:dyDescent="0.3">
      <c r="A100" s="25" t="s">
        <v>213</v>
      </c>
      <c r="B100" s="26">
        <v>15</v>
      </c>
      <c r="C100" s="26" t="s">
        <v>122</v>
      </c>
      <c r="D100" s="36">
        <v>13.5</v>
      </c>
      <c r="E100" s="27">
        <v>202.5</v>
      </c>
    </row>
    <row r="101" spans="1:5" x14ac:dyDescent="0.3">
      <c r="A101" s="25" t="s">
        <v>214</v>
      </c>
      <c r="B101" s="26">
        <v>21.5</v>
      </c>
      <c r="C101" s="26" t="s">
        <v>215</v>
      </c>
      <c r="D101" s="36">
        <v>195</v>
      </c>
      <c r="E101" s="27">
        <v>4192.5</v>
      </c>
    </row>
    <row r="102" spans="1:5" x14ac:dyDescent="0.3">
      <c r="A102" s="25" t="s">
        <v>216</v>
      </c>
      <c r="B102" s="26">
        <v>1</v>
      </c>
      <c r="C102" s="26" t="s">
        <v>87</v>
      </c>
      <c r="D102" s="36">
        <v>750</v>
      </c>
      <c r="E102" s="27">
        <v>750</v>
      </c>
    </row>
    <row r="103" spans="1:5" x14ac:dyDescent="0.3">
      <c r="A103" s="28" t="s">
        <v>58</v>
      </c>
      <c r="B103" s="29"/>
      <c r="C103" s="29"/>
      <c r="D103" s="30"/>
      <c r="E103" s="31"/>
    </row>
    <row r="104" spans="1:5" x14ac:dyDescent="0.3">
      <c r="A104" s="25" t="s">
        <v>217</v>
      </c>
      <c r="B104" s="26">
        <v>79.099999999999994</v>
      </c>
      <c r="C104" s="26" t="s">
        <v>122</v>
      </c>
      <c r="D104" s="36">
        <v>37.5</v>
      </c>
      <c r="E104" s="27">
        <v>2965.13</v>
      </c>
    </row>
    <row r="105" spans="1:5" x14ac:dyDescent="0.3">
      <c r="A105" s="28" t="s">
        <v>75</v>
      </c>
      <c r="B105" s="29"/>
      <c r="C105" s="29"/>
      <c r="D105" s="30"/>
      <c r="E105" s="31"/>
    </row>
    <row r="106" spans="1:5" x14ac:dyDescent="0.3">
      <c r="A106" s="25" t="s">
        <v>218</v>
      </c>
      <c r="B106" s="26">
        <v>121.7</v>
      </c>
      <c r="C106" s="26" t="s">
        <v>122</v>
      </c>
      <c r="D106" s="36">
        <v>1.2</v>
      </c>
      <c r="E106" s="27">
        <v>145.99</v>
      </c>
    </row>
    <row r="107" spans="1:5" x14ac:dyDescent="0.3">
      <c r="A107" s="25" t="s">
        <v>219</v>
      </c>
      <c r="B107" s="26">
        <v>110</v>
      </c>
      <c r="C107" s="26" t="s">
        <v>122</v>
      </c>
      <c r="D107" s="36">
        <v>33</v>
      </c>
      <c r="E107" s="27">
        <v>3630</v>
      </c>
    </row>
    <row r="108" spans="1:5" x14ac:dyDescent="0.3">
      <c r="A108" s="25" t="s">
        <v>220</v>
      </c>
      <c r="B108" s="26">
        <v>50</v>
      </c>
      <c r="C108" s="26" t="s">
        <v>122</v>
      </c>
      <c r="D108" s="36">
        <v>6.9</v>
      </c>
      <c r="E108" s="27">
        <v>344.83</v>
      </c>
    </row>
    <row r="109" spans="1:5" x14ac:dyDescent="0.3">
      <c r="A109" s="25" t="s">
        <v>221</v>
      </c>
      <c r="B109" s="26">
        <v>50</v>
      </c>
      <c r="C109" s="26" t="s">
        <v>122</v>
      </c>
      <c r="D109" s="36">
        <v>5.36</v>
      </c>
      <c r="E109" s="27">
        <v>267.86</v>
      </c>
    </row>
    <row r="110" spans="1:5" x14ac:dyDescent="0.3">
      <c r="A110" s="25" t="s">
        <v>222</v>
      </c>
      <c r="B110" s="26">
        <v>43</v>
      </c>
      <c r="C110" s="26" t="s">
        <v>87</v>
      </c>
      <c r="D110" s="36">
        <v>10.49</v>
      </c>
      <c r="E110" s="27">
        <v>451.05</v>
      </c>
    </row>
    <row r="111" spans="1:5" x14ac:dyDescent="0.3">
      <c r="A111" s="25" t="s">
        <v>223</v>
      </c>
      <c r="B111" s="26">
        <v>2</v>
      </c>
      <c r="C111" s="26" t="s">
        <v>87</v>
      </c>
      <c r="D111" s="36">
        <v>145</v>
      </c>
      <c r="E111" s="27">
        <v>290</v>
      </c>
    </row>
    <row r="112" spans="1:5" x14ac:dyDescent="0.3">
      <c r="A112" s="25" t="s">
        <v>224</v>
      </c>
      <c r="B112" s="26">
        <v>2</v>
      </c>
      <c r="C112" s="26" t="s">
        <v>215</v>
      </c>
      <c r="D112" s="36">
        <v>40</v>
      </c>
      <c r="E112" s="27">
        <v>79.2</v>
      </c>
    </row>
    <row r="113" spans="1:5" x14ac:dyDescent="0.3">
      <c r="A113" s="25" t="s">
        <v>225</v>
      </c>
      <c r="B113" s="26">
        <v>240.1</v>
      </c>
      <c r="C113" s="26" t="s">
        <v>122</v>
      </c>
      <c r="D113" s="36">
        <v>6</v>
      </c>
      <c r="E113" s="27">
        <v>1440.42</v>
      </c>
    </row>
    <row r="114" spans="1:5" x14ac:dyDescent="0.3">
      <c r="A114" s="25" t="s">
        <v>226</v>
      </c>
      <c r="B114" s="26">
        <v>43</v>
      </c>
      <c r="C114" s="26" t="s">
        <v>87</v>
      </c>
      <c r="D114" s="36">
        <v>7.5</v>
      </c>
      <c r="E114" s="27">
        <v>322.5</v>
      </c>
    </row>
    <row r="115" spans="1:5" x14ac:dyDescent="0.3">
      <c r="A115" s="25" t="s">
        <v>227</v>
      </c>
      <c r="B115" s="26">
        <v>4.2</v>
      </c>
      <c r="C115" s="26" t="s">
        <v>215</v>
      </c>
      <c r="D115" s="36">
        <v>135</v>
      </c>
      <c r="E115" s="27">
        <v>569.70000000000005</v>
      </c>
    </row>
    <row r="116" spans="1:5" x14ac:dyDescent="0.3">
      <c r="A116" s="25" t="s">
        <v>228</v>
      </c>
      <c r="B116" s="26">
        <v>44</v>
      </c>
      <c r="C116" s="26" t="s">
        <v>87</v>
      </c>
      <c r="D116" s="36">
        <v>14.4</v>
      </c>
      <c r="E116" s="27">
        <v>633.6</v>
      </c>
    </row>
    <row r="117" spans="1:5" x14ac:dyDescent="0.3">
      <c r="A117" s="28" t="s">
        <v>229</v>
      </c>
      <c r="B117" s="29"/>
      <c r="C117" s="29"/>
      <c r="D117" s="30"/>
      <c r="E117" s="31"/>
    </row>
    <row r="118" spans="1:5" x14ac:dyDescent="0.3">
      <c r="A118" s="25" t="s">
        <v>230</v>
      </c>
      <c r="B118" s="26">
        <v>1</v>
      </c>
      <c r="C118" s="26" t="s">
        <v>87</v>
      </c>
      <c r="D118" s="36">
        <v>124.5</v>
      </c>
      <c r="E118" s="27">
        <v>124.5</v>
      </c>
    </row>
    <row r="119" spans="1:5" x14ac:dyDescent="0.3">
      <c r="A119" s="25" t="s">
        <v>231</v>
      </c>
      <c r="B119" s="26">
        <v>55.6</v>
      </c>
      <c r="C119" s="26" t="s">
        <v>125</v>
      </c>
      <c r="D119" s="36">
        <v>5.66</v>
      </c>
      <c r="E119" s="27">
        <v>314.70999999999998</v>
      </c>
    </row>
    <row r="120" spans="1:5" x14ac:dyDescent="0.3">
      <c r="A120" s="25" t="s">
        <v>232</v>
      </c>
      <c r="B120" s="26">
        <v>11</v>
      </c>
      <c r="C120" s="26" t="s">
        <v>87</v>
      </c>
      <c r="D120" s="36">
        <v>7.5</v>
      </c>
      <c r="E120" s="27">
        <v>82.5</v>
      </c>
    </row>
    <row r="121" spans="1:5" x14ac:dyDescent="0.3">
      <c r="A121" s="25" t="s">
        <v>230</v>
      </c>
      <c r="B121" s="26">
        <v>3</v>
      </c>
      <c r="C121" s="26" t="s">
        <v>87</v>
      </c>
      <c r="D121" s="36">
        <v>99</v>
      </c>
      <c r="E121" s="27">
        <v>297</v>
      </c>
    </row>
    <row r="122" spans="1:5" x14ac:dyDescent="0.3">
      <c r="A122" s="25" t="s">
        <v>230</v>
      </c>
      <c r="B122" s="26">
        <v>1</v>
      </c>
      <c r="C122" s="26" t="s">
        <v>87</v>
      </c>
      <c r="D122" s="36">
        <v>106.5</v>
      </c>
      <c r="E122" s="27">
        <v>106.5</v>
      </c>
    </row>
    <row r="123" spans="1:5" x14ac:dyDescent="0.3">
      <c r="A123" s="25" t="s">
        <v>230</v>
      </c>
      <c r="B123" s="26">
        <v>2</v>
      </c>
      <c r="C123" s="26" t="s">
        <v>87</v>
      </c>
      <c r="D123" s="36">
        <v>105</v>
      </c>
      <c r="E123" s="27">
        <v>210</v>
      </c>
    </row>
    <row r="124" spans="1:5" x14ac:dyDescent="0.3">
      <c r="A124" s="25" t="s">
        <v>230</v>
      </c>
      <c r="B124" s="26">
        <v>2</v>
      </c>
      <c r="C124" s="26" t="s">
        <v>87</v>
      </c>
      <c r="D124" s="36">
        <v>96</v>
      </c>
      <c r="E124" s="27">
        <v>192</v>
      </c>
    </row>
    <row r="125" spans="1:5" x14ac:dyDescent="0.3">
      <c r="A125" s="25" t="s">
        <v>230</v>
      </c>
      <c r="B125" s="26">
        <v>1</v>
      </c>
      <c r="C125" s="26" t="s">
        <v>87</v>
      </c>
      <c r="D125" s="36">
        <v>103.5</v>
      </c>
      <c r="E125" s="27">
        <v>103.5</v>
      </c>
    </row>
    <row r="126" spans="1:5" x14ac:dyDescent="0.3">
      <c r="A126" s="25" t="s">
        <v>230</v>
      </c>
      <c r="B126" s="26">
        <v>1</v>
      </c>
      <c r="C126" s="26" t="s">
        <v>87</v>
      </c>
      <c r="D126" s="36">
        <v>100.5</v>
      </c>
      <c r="E126" s="27">
        <v>100.5</v>
      </c>
    </row>
    <row r="127" spans="1:5" x14ac:dyDescent="0.3">
      <c r="A127" s="25" t="s">
        <v>233</v>
      </c>
      <c r="B127" s="26">
        <v>1</v>
      </c>
      <c r="C127" s="26" t="s">
        <v>87</v>
      </c>
      <c r="D127" s="36">
        <v>200</v>
      </c>
      <c r="E127" s="27">
        <v>200</v>
      </c>
    </row>
    <row r="128" spans="1:5" x14ac:dyDescent="0.3">
      <c r="A128" s="28" t="s">
        <v>234</v>
      </c>
      <c r="B128" s="29"/>
      <c r="C128" s="29"/>
      <c r="D128" s="30"/>
      <c r="E128" s="31"/>
    </row>
    <row r="129" spans="1:5" x14ac:dyDescent="0.3">
      <c r="A129" s="25" t="s">
        <v>235</v>
      </c>
      <c r="B129" s="26">
        <v>323</v>
      </c>
      <c r="C129" s="26" t="s">
        <v>122</v>
      </c>
      <c r="D129" s="36">
        <v>7.5</v>
      </c>
      <c r="E129" s="27">
        <v>2422.5</v>
      </c>
    </row>
    <row r="130" spans="1:5" x14ac:dyDescent="0.3">
      <c r="A130" s="25" t="s">
        <v>236</v>
      </c>
      <c r="B130" s="26">
        <v>478.5</v>
      </c>
      <c r="C130" s="26" t="s">
        <v>122</v>
      </c>
      <c r="D130" s="36">
        <v>9.09</v>
      </c>
      <c r="E130" s="27">
        <v>4350</v>
      </c>
    </row>
    <row r="131" spans="1:5" x14ac:dyDescent="0.3">
      <c r="A131" s="25" t="s">
        <v>237</v>
      </c>
      <c r="B131" s="26">
        <v>155.5</v>
      </c>
      <c r="C131" s="26" t="s">
        <v>122</v>
      </c>
      <c r="D131" s="36">
        <v>8.33</v>
      </c>
      <c r="E131" s="27">
        <v>1295.8399999999999</v>
      </c>
    </row>
    <row r="132" spans="1:5" x14ac:dyDescent="0.3">
      <c r="A132" s="25" t="s">
        <v>238</v>
      </c>
      <c r="B132" s="26">
        <v>228.2</v>
      </c>
      <c r="C132" s="26" t="s">
        <v>122</v>
      </c>
      <c r="D132" s="36">
        <v>14.29</v>
      </c>
      <c r="E132" s="27">
        <v>3260</v>
      </c>
    </row>
    <row r="133" spans="1:5" x14ac:dyDescent="0.3">
      <c r="A133" s="25" t="s">
        <v>239</v>
      </c>
      <c r="B133" s="26">
        <v>228.2</v>
      </c>
      <c r="C133" s="26" t="s">
        <v>122</v>
      </c>
      <c r="D133" s="36">
        <v>11.54</v>
      </c>
      <c r="E133" s="27">
        <v>2633.07</v>
      </c>
    </row>
    <row r="134" spans="1:5" x14ac:dyDescent="0.3">
      <c r="A134" s="25" t="s">
        <v>240</v>
      </c>
      <c r="B134" s="26">
        <v>14</v>
      </c>
      <c r="C134" s="26" t="s">
        <v>141</v>
      </c>
      <c r="D134" s="36">
        <v>30</v>
      </c>
      <c r="E134" s="27">
        <v>420</v>
      </c>
    </row>
    <row r="135" spans="1:5" x14ac:dyDescent="0.3">
      <c r="A135" s="28" t="s">
        <v>241</v>
      </c>
      <c r="B135" s="29"/>
      <c r="C135" s="29"/>
      <c r="D135" s="30"/>
      <c r="E135" s="31"/>
    </row>
    <row r="136" spans="1:5" x14ac:dyDescent="0.3">
      <c r="A136" s="25" t="s">
        <v>242</v>
      </c>
      <c r="B136" s="26">
        <v>30.1</v>
      </c>
      <c r="C136" s="26" t="s">
        <v>141</v>
      </c>
      <c r="D136" s="36">
        <v>37.5</v>
      </c>
      <c r="E136" s="27">
        <v>1126.8800000000001</v>
      </c>
    </row>
    <row r="137" spans="1:5" x14ac:dyDescent="0.3">
      <c r="A137" s="25" t="s">
        <v>243</v>
      </c>
      <c r="B137" s="26">
        <v>41.4</v>
      </c>
      <c r="C137" s="26" t="s">
        <v>141</v>
      </c>
      <c r="D137" s="36">
        <v>37.5</v>
      </c>
      <c r="E137" s="27">
        <v>1551</v>
      </c>
    </row>
    <row r="138" spans="1:5" x14ac:dyDescent="0.3">
      <c r="A138" s="25" t="s">
        <v>244</v>
      </c>
      <c r="B138" s="26">
        <v>6.4</v>
      </c>
      <c r="C138" s="26" t="s">
        <v>141</v>
      </c>
      <c r="D138" s="36">
        <v>37.5</v>
      </c>
      <c r="E138" s="27">
        <v>240</v>
      </c>
    </row>
    <row r="139" spans="1:5" x14ac:dyDescent="0.3">
      <c r="A139" s="25" t="s">
        <v>245</v>
      </c>
      <c r="B139" s="26">
        <v>53.6</v>
      </c>
      <c r="C139" s="26" t="s">
        <v>141</v>
      </c>
      <c r="D139" s="36">
        <v>37.5</v>
      </c>
      <c r="E139" s="27">
        <v>2010</v>
      </c>
    </row>
    <row r="140" spans="1:5" x14ac:dyDescent="0.3">
      <c r="A140" s="28" t="s">
        <v>246</v>
      </c>
      <c r="B140" s="29"/>
      <c r="C140" s="29"/>
      <c r="D140" s="30"/>
      <c r="E140" s="31"/>
    </row>
    <row r="141" spans="1:5" x14ac:dyDescent="0.3">
      <c r="A141" s="25" t="s">
        <v>247</v>
      </c>
      <c r="B141" s="26">
        <v>26.7</v>
      </c>
      <c r="C141" s="26" t="s">
        <v>122</v>
      </c>
      <c r="D141" s="36">
        <v>44.96</v>
      </c>
      <c r="E141" s="27">
        <v>1200.06</v>
      </c>
    </row>
    <row r="142" spans="1:5" x14ac:dyDescent="0.3">
      <c r="A142" s="25" t="s">
        <v>248</v>
      </c>
      <c r="B142" s="26">
        <v>18</v>
      </c>
      <c r="C142" s="26" t="s">
        <v>141</v>
      </c>
      <c r="D142" s="36">
        <v>37.5</v>
      </c>
      <c r="E142" s="27">
        <v>675</v>
      </c>
    </row>
    <row r="143" spans="1:5" x14ac:dyDescent="0.3">
      <c r="A143" s="25" t="s">
        <v>249</v>
      </c>
      <c r="B143" s="26">
        <v>3</v>
      </c>
      <c r="C143" s="26" t="s">
        <v>87</v>
      </c>
      <c r="D143" s="36">
        <v>249.38</v>
      </c>
      <c r="E143" s="27">
        <v>748.13</v>
      </c>
    </row>
    <row r="144" spans="1:5" x14ac:dyDescent="0.3">
      <c r="A144" s="25" t="s">
        <v>250</v>
      </c>
      <c r="B144" s="26">
        <v>136</v>
      </c>
      <c r="C144" s="26" t="s">
        <v>125</v>
      </c>
      <c r="D144" s="36">
        <v>13.82</v>
      </c>
      <c r="E144" s="27">
        <v>1880.19</v>
      </c>
    </row>
    <row r="145" spans="1:5" x14ac:dyDescent="0.3">
      <c r="A145" s="25" t="s">
        <v>251</v>
      </c>
      <c r="B145" s="26">
        <v>7</v>
      </c>
      <c r="C145" s="26" t="s">
        <v>87</v>
      </c>
      <c r="D145" s="36">
        <v>33.33</v>
      </c>
      <c r="E145" s="27">
        <v>233.34</v>
      </c>
    </row>
    <row r="146" spans="1:5" x14ac:dyDescent="0.3">
      <c r="A146" s="25" t="s">
        <v>252</v>
      </c>
      <c r="B146" s="26">
        <v>16.8</v>
      </c>
      <c r="C146" s="26" t="s">
        <v>125</v>
      </c>
      <c r="D146" s="36">
        <v>34.090000000000003</v>
      </c>
      <c r="E146" s="27">
        <v>572.73</v>
      </c>
    </row>
    <row r="147" spans="1:5" x14ac:dyDescent="0.3">
      <c r="A147" s="25" t="s">
        <v>253</v>
      </c>
      <c r="B147" s="26">
        <v>33.6</v>
      </c>
      <c r="C147" s="26" t="s">
        <v>125</v>
      </c>
      <c r="D147" s="36">
        <v>4.6900000000000004</v>
      </c>
      <c r="E147" s="27">
        <v>157.5</v>
      </c>
    </row>
    <row r="148" spans="1:5" x14ac:dyDescent="0.3">
      <c r="A148" s="25" t="s">
        <v>254</v>
      </c>
      <c r="B148" s="26">
        <v>32.200000000000003</v>
      </c>
      <c r="C148" s="26" t="s">
        <v>125</v>
      </c>
      <c r="D148" s="36">
        <v>19.739999999999998</v>
      </c>
      <c r="E148" s="27">
        <v>635.52</v>
      </c>
    </row>
    <row r="149" spans="1:5" x14ac:dyDescent="0.3">
      <c r="A149" s="25" t="s">
        <v>255</v>
      </c>
      <c r="B149" s="26">
        <v>32.200000000000003</v>
      </c>
      <c r="C149" s="26" t="s">
        <v>125</v>
      </c>
      <c r="D149" s="36">
        <v>5.36</v>
      </c>
      <c r="E149" s="27">
        <v>172.5</v>
      </c>
    </row>
    <row r="150" spans="1:5" x14ac:dyDescent="0.3">
      <c r="A150" s="25" t="s">
        <v>256</v>
      </c>
      <c r="B150" s="26">
        <v>154.1</v>
      </c>
      <c r="C150" s="26" t="s">
        <v>122</v>
      </c>
      <c r="D150" s="36">
        <v>34.090000000000003</v>
      </c>
      <c r="E150" s="27">
        <v>5253.06</v>
      </c>
    </row>
    <row r="151" spans="1:5" x14ac:dyDescent="0.3">
      <c r="A151" s="28" t="s">
        <v>257</v>
      </c>
      <c r="B151" s="29"/>
      <c r="C151" s="29"/>
      <c r="D151" s="30"/>
      <c r="E151" s="31"/>
    </row>
    <row r="152" spans="1:5" x14ac:dyDescent="0.3">
      <c r="A152" s="25" t="s">
        <v>258</v>
      </c>
      <c r="B152" s="26">
        <v>120</v>
      </c>
      <c r="C152" s="26" t="s">
        <v>141</v>
      </c>
      <c r="D152" s="36">
        <v>20</v>
      </c>
      <c r="E152" s="27">
        <v>2400</v>
      </c>
    </row>
    <row r="153" spans="1:5" x14ac:dyDescent="0.3">
      <c r="A153" s="25" t="s">
        <v>259</v>
      </c>
      <c r="B153" s="26">
        <v>160</v>
      </c>
      <c r="C153" s="26" t="s">
        <v>141</v>
      </c>
      <c r="D153" s="36">
        <v>43.75</v>
      </c>
      <c r="E153" s="27">
        <v>7000</v>
      </c>
    </row>
    <row r="154" spans="1:5" x14ac:dyDescent="0.3">
      <c r="A154" s="25" t="s">
        <v>260</v>
      </c>
      <c r="B154" s="26">
        <v>105.3</v>
      </c>
      <c r="C154" s="26" t="s">
        <v>125</v>
      </c>
      <c r="D154" s="36">
        <v>3.61</v>
      </c>
      <c r="E154" s="27">
        <v>380.6</v>
      </c>
    </row>
    <row r="155" spans="1:5" x14ac:dyDescent="0.3">
      <c r="A155" s="28" t="s">
        <v>261</v>
      </c>
      <c r="B155" s="29"/>
      <c r="C155" s="29"/>
      <c r="D155" s="30"/>
      <c r="E155" s="31"/>
    </row>
    <row r="156" spans="1:5" x14ac:dyDescent="0.3">
      <c r="A156" s="25" t="s">
        <v>262</v>
      </c>
      <c r="B156" s="26">
        <v>8.6999999999999993</v>
      </c>
      <c r="C156" s="26" t="s">
        <v>215</v>
      </c>
      <c r="D156" s="36">
        <v>27.27</v>
      </c>
      <c r="E156" s="27">
        <v>235.91</v>
      </c>
    </row>
    <row r="157" spans="1:5" x14ac:dyDescent="0.3">
      <c r="A157" s="25" t="s">
        <v>263</v>
      </c>
      <c r="B157" s="26">
        <v>133.9</v>
      </c>
      <c r="C157" s="26" t="s">
        <v>215</v>
      </c>
      <c r="D157" s="36">
        <v>9</v>
      </c>
      <c r="E157" s="27">
        <v>1204.83</v>
      </c>
    </row>
    <row r="158" spans="1:5" x14ac:dyDescent="0.3">
      <c r="A158" s="25" t="s">
        <v>264</v>
      </c>
      <c r="B158" s="26">
        <v>296.10000000000002</v>
      </c>
      <c r="C158" s="26" t="s">
        <v>122</v>
      </c>
      <c r="D158" s="36">
        <v>2.73</v>
      </c>
      <c r="E158" s="27">
        <v>807.69</v>
      </c>
    </row>
    <row r="159" spans="1:5" x14ac:dyDescent="0.3">
      <c r="A159" s="25" t="s">
        <v>265</v>
      </c>
      <c r="B159" s="26">
        <v>0.8</v>
      </c>
      <c r="C159" s="26" t="s">
        <v>215</v>
      </c>
      <c r="D159" s="36">
        <v>150</v>
      </c>
      <c r="E159" s="27">
        <v>127.5</v>
      </c>
    </row>
    <row r="160" spans="1:5" x14ac:dyDescent="0.3">
      <c r="A160" s="25" t="s">
        <v>266</v>
      </c>
      <c r="B160" s="26">
        <v>11.3</v>
      </c>
      <c r="C160" s="26" t="s">
        <v>215</v>
      </c>
      <c r="D160" s="36">
        <v>111.11</v>
      </c>
      <c r="E160" s="27">
        <v>1252.22</v>
      </c>
    </row>
    <row r="161" spans="1:5" x14ac:dyDescent="0.3">
      <c r="A161" s="25" t="s">
        <v>267</v>
      </c>
      <c r="B161" s="26">
        <v>39.1</v>
      </c>
      <c r="C161" s="26" t="s">
        <v>215</v>
      </c>
      <c r="D161" s="36">
        <v>57.6</v>
      </c>
      <c r="E161" s="27">
        <v>2251.0100000000002</v>
      </c>
    </row>
    <row r="162" spans="1:5" x14ac:dyDescent="0.3">
      <c r="A162" s="25" t="s">
        <v>268</v>
      </c>
      <c r="B162" s="26">
        <v>32.6</v>
      </c>
      <c r="C162" s="26" t="s">
        <v>215</v>
      </c>
      <c r="D162" s="36">
        <v>48.39</v>
      </c>
      <c r="E162" s="27">
        <v>1575.96</v>
      </c>
    </row>
    <row r="163" spans="1:5" x14ac:dyDescent="0.3">
      <c r="A163" s="25" t="s">
        <v>269</v>
      </c>
      <c r="B163" s="26">
        <v>331</v>
      </c>
      <c r="C163" s="26" t="s">
        <v>122</v>
      </c>
      <c r="D163" s="36">
        <v>1.08</v>
      </c>
      <c r="E163" s="27">
        <v>357.48</v>
      </c>
    </row>
    <row r="164" spans="1:5" x14ac:dyDescent="0.3">
      <c r="A164" s="25" t="s">
        <v>270</v>
      </c>
      <c r="B164" s="26">
        <v>281</v>
      </c>
      <c r="C164" s="26" t="s">
        <v>122</v>
      </c>
      <c r="D164" s="36">
        <v>1.36</v>
      </c>
      <c r="E164" s="27">
        <v>383.19</v>
      </c>
    </row>
    <row r="165" spans="1:5" x14ac:dyDescent="0.3">
      <c r="A165" s="25" t="s">
        <v>271</v>
      </c>
      <c r="B165" s="26">
        <v>61.3</v>
      </c>
      <c r="C165" s="26" t="s">
        <v>215</v>
      </c>
      <c r="D165" s="36">
        <v>48.39</v>
      </c>
      <c r="E165" s="27">
        <v>2964.67</v>
      </c>
    </row>
    <row r="166" spans="1:5" x14ac:dyDescent="0.3">
      <c r="A166" s="25" t="s">
        <v>272</v>
      </c>
      <c r="B166" s="26">
        <v>96.6</v>
      </c>
      <c r="C166" s="26" t="s">
        <v>122</v>
      </c>
      <c r="D166" s="36">
        <v>1.5</v>
      </c>
      <c r="E166" s="27">
        <v>144.9</v>
      </c>
    </row>
    <row r="167" spans="1:5" x14ac:dyDescent="0.3">
      <c r="A167" s="25" t="s">
        <v>273</v>
      </c>
      <c r="B167" s="26">
        <v>5</v>
      </c>
      <c r="C167" s="26" t="s">
        <v>215</v>
      </c>
      <c r="D167" s="36">
        <v>157.88999999999999</v>
      </c>
      <c r="E167" s="27">
        <v>789.48</v>
      </c>
    </row>
    <row r="168" spans="1:5" x14ac:dyDescent="0.3">
      <c r="A168" s="28" t="s">
        <v>274</v>
      </c>
      <c r="B168" s="29"/>
      <c r="C168" s="29"/>
      <c r="D168" s="30"/>
      <c r="E168" s="31"/>
    </row>
    <row r="169" spans="1:5" x14ac:dyDescent="0.3">
      <c r="A169" s="25" t="s">
        <v>275</v>
      </c>
      <c r="B169" s="26">
        <v>13.6</v>
      </c>
      <c r="C169" s="26" t="s">
        <v>215</v>
      </c>
      <c r="D169" s="36">
        <v>57</v>
      </c>
      <c r="E169" s="27">
        <v>778.05</v>
      </c>
    </row>
    <row r="170" spans="1:5" x14ac:dyDescent="0.3">
      <c r="A170" s="25" t="s">
        <v>276</v>
      </c>
      <c r="B170" s="26">
        <v>12.9</v>
      </c>
      <c r="C170" s="26" t="s">
        <v>215</v>
      </c>
      <c r="D170" s="36">
        <v>50</v>
      </c>
      <c r="E170" s="27">
        <v>647</v>
      </c>
    </row>
    <row r="171" spans="1:5" x14ac:dyDescent="0.3">
      <c r="A171" s="25" t="s">
        <v>277</v>
      </c>
      <c r="B171" s="26">
        <v>23.8</v>
      </c>
      <c r="C171" s="26" t="s">
        <v>215</v>
      </c>
      <c r="D171" s="36">
        <v>66</v>
      </c>
      <c r="E171" s="27">
        <v>1572.78</v>
      </c>
    </row>
    <row r="172" spans="1:5" x14ac:dyDescent="0.3">
      <c r="A172" s="25" t="s">
        <v>278</v>
      </c>
      <c r="B172" s="26">
        <v>85.5</v>
      </c>
      <c r="C172" s="26" t="s">
        <v>122</v>
      </c>
      <c r="D172" s="36">
        <v>4.5</v>
      </c>
      <c r="E172" s="27">
        <v>384.75</v>
      </c>
    </row>
    <row r="173" spans="1:5" x14ac:dyDescent="0.3">
      <c r="A173" s="28" t="s">
        <v>279</v>
      </c>
      <c r="B173" s="29"/>
      <c r="C173" s="29"/>
      <c r="D173" s="30"/>
      <c r="E173" s="31"/>
    </row>
    <row r="174" spans="1:5" x14ac:dyDescent="0.3">
      <c r="A174" s="25" t="s">
        <v>280</v>
      </c>
      <c r="B174" s="26">
        <v>8</v>
      </c>
      <c r="C174" s="26" t="s">
        <v>87</v>
      </c>
      <c r="D174" s="36">
        <v>40</v>
      </c>
      <c r="E174" s="27">
        <v>320</v>
      </c>
    </row>
    <row r="175" spans="1:5" x14ac:dyDescent="0.3">
      <c r="A175" s="25" t="s">
        <v>281</v>
      </c>
      <c r="B175" s="26">
        <v>4</v>
      </c>
      <c r="C175" s="26" t="s">
        <v>87</v>
      </c>
      <c r="D175" s="36">
        <v>31</v>
      </c>
      <c r="E175" s="27">
        <v>124</v>
      </c>
    </row>
    <row r="176" spans="1:5" x14ac:dyDescent="0.3">
      <c r="A176" s="28" t="s">
        <v>282</v>
      </c>
      <c r="B176" s="29"/>
      <c r="C176" s="29"/>
      <c r="D176" s="30"/>
      <c r="E176" s="31"/>
    </row>
    <row r="177" spans="1:5" x14ac:dyDescent="0.3">
      <c r="A177" s="25" t="s">
        <v>283</v>
      </c>
      <c r="B177" s="26">
        <v>1.6</v>
      </c>
      <c r="C177" s="26" t="s">
        <v>215</v>
      </c>
      <c r="D177" s="36">
        <v>81.08</v>
      </c>
      <c r="E177" s="27">
        <v>133.79</v>
      </c>
    </row>
    <row r="178" spans="1:5" x14ac:dyDescent="0.3">
      <c r="A178" s="25" t="s">
        <v>284</v>
      </c>
      <c r="B178" s="26">
        <v>3170.9</v>
      </c>
      <c r="C178" s="26" t="s">
        <v>87</v>
      </c>
      <c r="D178" s="36">
        <v>2.71</v>
      </c>
      <c r="E178" s="27">
        <v>8600.99</v>
      </c>
    </row>
    <row r="179" spans="1:5" x14ac:dyDescent="0.3">
      <c r="A179" s="25" t="s">
        <v>285</v>
      </c>
      <c r="B179" s="26">
        <v>98</v>
      </c>
      <c r="C179" s="26" t="s">
        <v>125</v>
      </c>
      <c r="D179" s="36">
        <v>3.88</v>
      </c>
      <c r="E179" s="27">
        <v>379.75</v>
      </c>
    </row>
    <row r="180" spans="1:5" x14ac:dyDescent="0.3">
      <c r="A180" s="25" t="s">
        <v>286</v>
      </c>
      <c r="B180" s="26">
        <v>218.3</v>
      </c>
      <c r="C180" s="26" t="s">
        <v>122</v>
      </c>
      <c r="D180" s="36">
        <v>42.63</v>
      </c>
      <c r="E180" s="27">
        <v>9302.91</v>
      </c>
    </row>
    <row r="181" spans="1:5" x14ac:dyDescent="0.3">
      <c r="A181" s="25" t="s">
        <v>287</v>
      </c>
      <c r="B181" s="26">
        <v>206</v>
      </c>
      <c r="C181" s="26" t="s">
        <v>122</v>
      </c>
      <c r="D181" s="36">
        <v>1.49</v>
      </c>
      <c r="E181" s="27">
        <v>307.02</v>
      </c>
    </row>
    <row r="182" spans="1:5" x14ac:dyDescent="0.3">
      <c r="A182" s="25" t="s">
        <v>288</v>
      </c>
      <c r="B182" s="26">
        <v>206</v>
      </c>
      <c r="C182" s="26" t="s">
        <v>122</v>
      </c>
      <c r="D182" s="36">
        <v>4.6500000000000004</v>
      </c>
      <c r="E182" s="27">
        <v>957.9</v>
      </c>
    </row>
    <row r="183" spans="1:5" x14ac:dyDescent="0.3">
      <c r="A183" s="25" t="s">
        <v>289</v>
      </c>
      <c r="B183" s="26">
        <v>4</v>
      </c>
      <c r="C183" s="26" t="s">
        <v>87</v>
      </c>
      <c r="D183" s="36">
        <v>13.95</v>
      </c>
      <c r="E183" s="27">
        <v>55.8</v>
      </c>
    </row>
    <row r="184" spans="1:5" x14ac:dyDescent="0.3">
      <c r="A184" s="25" t="s">
        <v>289</v>
      </c>
      <c r="B184" s="26">
        <v>4</v>
      </c>
      <c r="C184" s="26" t="s">
        <v>87</v>
      </c>
      <c r="D184" s="36">
        <v>11.63</v>
      </c>
      <c r="E184" s="27">
        <v>46.5</v>
      </c>
    </row>
    <row r="185" spans="1:5" x14ac:dyDescent="0.3">
      <c r="A185" s="25" t="s">
        <v>289</v>
      </c>
      <c r="B185" s="26">
        <v>5</v>
      </c>
      <c r="C185" s="26" t="s">
        <v>87</v>
      </c>
      <c r="D185" s="36">
        <v>7.75</v>
      </c>
      <c r="E185" s="27">
        <v>38.75</v>
      </c>
    </row>
    <row r="186" spans="1:5" x14ac:dyDescent="0.3">
      <c r="A186" s="25" t="s">
        <v>289</v>
      </c>
      <c r="B186" s="26">
        <v>1</v>
      </c>
      <c r="C186" s="26" t="s">
        <v>87</v>
      </c>
      <c r="D186" s="36">
        <v>9.3000000000000007</v>
      </c>
      <c r="E186" s="27">
        <v>9.3000000000000007</v>
      </c>
    </row>
    <row r="187" spans="1:5" x14ac:dyDescent="0.3">
      <c r="A187" s="25" t="s">
        <v>289</v>
      </c>
      <c r="B187" s="26">
        <v>1</v>
      </c>
      <c r="C187" s="26" t="s">
        <v>87</v>
      </c>
      <c r="D187" s="36">
        <v>77.5</v>
      </c>
      <c r="E187" s="27">
        <v>77.5</v>
      </c>
    </row>
    <row r="188" spans="1:5" x14ac:dyDescent="0.3">
      <c r="A188" s="25" t="s">
        <v>290</v>
      </c>
      <c r="B188" s="26">
        <v>3</v>
      </c>
      <c r="C188" s="26" t="s">
        <v>87</v>
      </c>
      <c r="D188" s="36">
        <v>115.38</v>
      </c>
      <c r="E188" s="27">
        <v>346.15</v>
      </c>
    </row>
    <row r="189" spans="1:5" x14ac:dyDescent="0.3">
      <c r="A189" s="25" t="s">
        <v>291</v>
      </c>
      <c r="B189" s="26">
        <v>32.4</v>
      </c>
      <c r="C189" s="26" t="s">
        <v>125</v>
      </c>
      <c r="D189" s="36">
        <v>6.6</v>
      </c>
      <c r="E189" s="27">
        <v>213.84</v>
      </c>
    </row>
    <row r="190" spans="1:5" x14ac:dyDescent="0.3">
      <c r="A190" s="28" t="s">
        <v>292</v>
      </c>
      <c r="B190" s="29"/>
      <c r="C190" s="29"/>
      <c r="D190" s="30"/>
      <c r="E190" s="31"/>
    </row>
    <row r="191" spans="1:5" x14ac:dyDescent="0.3">
      <c r="A191" s="25" t="s">
        <v>293</v>
      </c>
      <c r="B191" s="26">
        <v>85.5</v>
      </c>
      <c r="C191" s="26" t="s">
        <v>122</v>
      </c>
      <c r="D191" s="36">
        <v>10</v>
      </c>
      <c r="E191" s="27">
        <v>855</v>
      </c>
    </row>
    <row r="192" spans="1:5" x14ac:dyDescent="0.3">
      <c r="A192" s="25" t="s">
        <v>294</v>
      </c>
      <c r="B192" s="26">
        <v>93.8</v>
      </c>
      <c r="C192" s="26" t="s">
        <v>122</v>
      </c>
      <c r="D192" s="36">
        <v>6</v>
      </c>
      <c r="E192" s="27">
        <v>562.91999999999996</v>
      </c>
    </row>
    <row r="193" spans="1:5" x14ac:dyDescent="0.3">
      <c r="A193" s="25" t="s">
        <v>295</v>
      </c>
      <c r="B193" s="26">
        <v>152.80000000000001</v>
      </c>
      <c r="C193" s="26" t="s">
        <v>122</v>
      </c>
      <c r="D193" s="36">
        <v>3.75</v>
      </c>
      <c r="E193" s="27">
        <v>572.85</v>
      </c>
    </row>
    <row r="194" spans="1:5" x14ac:dyDescent="0.3">
      <c r="A194" s="28" t="s">
        <v>296</v>
      </c>
      <c r="B194" s="29"/>
      <c r="C194" s="29"/>
      <c r="D194" s="30"/>
      <c r="E194" s="31"/>
    </row>
    <row r="195" spans="1:5" x14ac:dyDescent="0.3">
      <c r="A195" s="25" t="s">
        <v>297</v>
      </c>
      <c r="B195" s="26">
        <v>125.2</v>
      </c>
      <c r="C195" s="26" t="s">
        <v>141</v>
      </c>
      <c r="D195" s="36">
        <v>30</v>
      </c>
      <c r="E195" s="27">
        <v>3756</v>
      </c>
    </row>
    <row r="196" spans="1:5" x14ac:dyDescent="0.3">
      <c r="A196" s="25" t="s">
        <v>298</v>
      </c>
      <c r="B196" s="26">
        <v>40</v>
      </c>
      <c r="C196" s="26" t="s">
        <v>87</v>
      </c>
      <c r="D196" s="36">
        <v>6</v>
      </c>
      <c r="E196" s="27">
        <v>240</v>
      </c>
    </row>
    <row r="197" spans="1:5" x14ac:dyDescent="0.3">
      <c r="A197" s="25" t="s">
        <v>299</v>
      </c>
      <c r="B197" s="26">
        <v>16</v>
      </c>
      <c r="C197" s="26" t="s">
        <v>87</v>
      </c>
      <c r="D197" s="36">
        <v>2.5</v>
      </c>
      <c r="E197" s="27">
        <v>40</v>
      </c>
    </row>
    <row r="198" spans="1:5" x14ac:dyDescent="0.3">
      <c r="A198" s="28" t="s">
        <v>118</v>
      </c>
      <c r="B198" s="29"/>
      <c r="C198" s="29"/>
      <c r="D198" s="30"/>
      <c r="E198" s="31"/>
    </row>
    <row r="199" spans="1:5" x14ac:dyDescent="0.3">
      <c r="A199" s="32" t="s">
        <v>300</v>
      </c>
      <c r="B199" s="33">
        <v>124.1</v>
      </c>
      <c r="C199" s="33" t="s">
        <v>141</v>
      </c>
      <c r="D199" s="37">
        <v>30</v>
      </c>
      <c r="E199" s="34">
        <v>3722.1</v>
      </c>
    </row>
    <row r="201" spans="1:5" x14ac:dyDescent="0.3">
      <c r="A201" s="4" t="s">
        <v>620</v>
      </c>
      <c r="B201" s="4"/>
      <c r="C201" s="4"/>
      <c r="D201" s="5"/>
      <c r="E201" s="5">
        <f>SUM(E1:E200)</f>
        <v>159049.08999999997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1" right="0.5" top="0.5" bottom="0.5" header="0.3" footer="0.3"/>
  <pageSetup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22"/>
  <sheetViews>
    <sheetView workbookViewId="0">
      <selection sqref="A1:E1"/>
    </sheetView>
  </sheetViews>
  <sheetFormatPr defaultRowHeight="15.6" x14ac:dyDescent="0.3"/>
  <cols>
    <col min="1" max="1" width="50" style="1" customWidth="1"/>
    <col min="2" max="2" width="9.5546875" style="1" bestFit="1" customWidth="1"/>
    <col min="3" max="3" width="6.33203125" style="1" bestFit="1" customWidth="1"/>
    <col min="4" max="4" width="11.21875" style="3" bestFit="1" customWidth="1"/>
    <col min="5" max="5" width="14" style="3" bestFit="1" customWidth="1"/>
    <col min="6" max="16384" width="8.88671875" style="1"/>
  </cols>
  <sheetData>
    <row r="1" spans="1:5" x14ac:dyDescent="0.3">
      <c r="A1" s="60" t="s">
        <v>301</v>
      </c>
      <c r="B1" s="60"/>
      <c r="C1" s="60"/>
      <c r="D1" s="60"/>
      <c r="E1" s="60"/>
    </row>
    <row r="3" spans="1:5" x14ac:dyDescent="0.3">
      <c r="A3" s="7" t="s">
        <v>1</v>
      </c>
      <c r="B3" s="17" t="s">
        <v>80</v>
      </c>
      <c r="C3" s="17" t="s">
        <v>81</v>
      </c>
      <c r="D3" s="8" t="s">
        <v>82</v>
      </c>
      <c r="E3" s="18" t="s">
        <v>83</v>
      </c>
    </row>
    <row r="4" spans="1:5" x14ac:dyDescent="0.3">
      <c r="A4" s="35" t="s">
        <v>302</v>
      </c>
      <c r="B4" s="29"/>
      <c r="C4" s="29"/>
      <c r="D4" s="30"/>
      <c r="E4" s="31"/>
    </row>
    <row r="5" spans="1:5" x14ac:dyDescent="0.3">
      <c r="A5" s="25" t="s">
        <v>303</v>
      </c>
      <c r="B5" s="26">
        <v>9</v>
      </c>
      <c r="C5" s="26" t="s">
        <v>87</v>
      </c>
      <c r="D5" s="36">
        <v>81.25</v>
      </c>
      <c r="E5" s="27">
        <v>731.25</v>
      </c>
    </row>
    <row r="6" spans="1:5" x14ac:dyDescent="0.3">
      <c r="A6" s="25" t="s">
        <v>304</v>
      </c>
      <c r="B6" s="26">
        <v>28</v>
      </c>
      <c r="C6" s="26" t="s">
        <v>87</v>
      </c>
      <c r="D6" s="36">
        <v>81.25</v>
      </c>
      <c r="E6" s="27">
        <v>2275</v>
      </c>
    </row>
    <row r="7" spans="1:5" x14ac:dyDescent="0.3">
      <c r="A7" s="25" t="s">
        <v>305</v>
      </c>
      <c r="B7" s="26">
        <v>332</v>
      </c>
      <c r="C7" s="26" t="s">
        <v>87</v>
      </c>
      <c r="D7" s="36">
        <v>7.81</v>
      </c>
      <c r="E7" s="27">
        <v>2593.75</v>
      </c>
    </row>
    <row r="8" spans="1:5" x14ac:dyDescent="0.3">
      <c r="A8" s="25" t="s">
        <v>306</v>
      </c>
      <c r="B8" s="26">
        <v>26</v>
      </c>
      <c r="C8" s="26" t="s">
        <v>87</v>
      </c>
      <c r="D8" s="36">
        <v>81.25</v>
      </c>
      <c r="E8" s="27">
        <v>2112.5</v>
      </c>
    </row>
    <row r="9" spans="1:5" x14ac:dyDescent="0.3">
      <c r="A9" s="25" t="s">
        <v>307</v>
      </c>
      <c r="B9" s="26">
        <v>151</v>
      </c>
      <c r="C9" s="26" t="s">
        <v>87</v>
      </c>
      <c r="D9" s="36">
        <v>7.03</v>
      </c>
      <c r="E9" s="27">
        <v>1060.78</v>
      </c>
    </row>
    <row r="10" spans="1:5" x14ac:dyDescent="0.3">
      <c r="A10" s="25" t="s">
        <v>308</v>
      </c>
      <c r="B10" s="26">
        <v>15</v>
      </c>
      <c r="C10" s="26" t="s">
        <v>87</v>
      </c>
      <c r="D10" s="36">
        <v>81.25</v>
      </c>
      <c r="E10" s="27">
        <v>1218.75</v>
      </c>
    </row>
    <row r="11" spans="1:5" x14ac:dyDescent="0.3">
      <c r="A11" s="25" t="s">
        <v>309</v>
      </c>
      <c r="B11" s="26">
        <v>67</v>
      </c>
      <c r="C11" s="26" t="s">
        <v>310</v>
      </c>
      <c r="D11" s="36">
        <v>81.25</v>
      </c>
      <c r="E11" s="27">
        <v>5443.75</v>
      </c>
    </row>
    <row r="12" spans="1:5" x14ac:dyDescent="0.3">
      <c r="A12" s="25" t="s">
        <v>311</v>
      </c>
      <c r="B12" s="26">
        <v>3</v>
      </c>
      <c r="C12" s="26" t="s">
        <v>87</v>
      </c>
      <c r="D12" s="36">
        <v>3.85</v>
      </c>
      <c r="E12" s="27">
        <v>11.55</v>
      </c>
    </row>
    <row r="13" spans="1:5" x14ac:dyDescent="0.3">
      <c r="A13" s="25" t="s">
        <v>312</v>
      </c>
      <c r="B13" s="26">
        <v>75</v>
      </c>
      <c r="C13" s="26" t="s">
        <v>310</v>
      </c>
      <c r="D13" s="36">
        <v>8.74</v>
      </c>
      <c r="E13" s="27">
        <v>655.30999999999995</v>
      </c>
    </row>
    <row r="14" spans="1:5" x14ac:dyDescent="0.3">
      <c r="A14" s="25" t="s">
        <v>313</v>
      </c>
      <c r="B14" s="26">
        <v>8</v>
      </c>
      <c r="C14" s="26" t="s">
        <v>314</v>
      </c>
      <c r="D14" s="36">
        <v>24.69</v>
      </c>
      <c r="E14" s="27">
        <v>197.5</v>
      </c>
    </row>
    <row r="15" spans="1:5" x14ac:dyDescent="0.3">
      <c r="A15" s="28" t="s">
        <v>315</v>
      </c>
      <c r="B15" s="29"/>
      <c r="C15" s="29"/>
      <c r="D15" s="30"/>
      <c r="E15" s="31"/>
    </row>
    <row r="16" spans="1:5" x14ac:dyDescent="0.3">
      <c r="A16" s="25" t="s">
        <v>316</v>
      </c>
      <c r="B16" s="26">
        <v>4</v>
      </c>
      <c r="C16" s="26" t="s">
        <v>87</v>
      </c>
      <c r="D16" s="36">
        <v>138.51</v>
      </c>
      <c r="E16" s="27">
        <v>554.04999999999995</v>
      </c>
    </row>
    <row r="17" spans="1:5" x14ac:dyDescent="0.3">
      <c r="A17" s="25" t="s">
        <v>317</v>
      </c>
      <c r="B17" s="26">
        <v>4</v>
      </c>
      <c r="C17" s="26" t="s">
        <v>87</v>
      </c>
      <c r="D17" s="36">
        <v>115.43</v>
      </c>
      <c r="E17" s="27">
        <v>461.7</v>
      </c>
    </row>
    <row r="18" spans="1:5" x14ac:dyDescent="0.3">
      <c r="A18" s="25" t="s">
        <v>318</v>
      </c>
      <c r="B18" s="26">
        <v>1</v>
      </c>
      <c r="C18" s="26" t="s">
        <v>87</v>
      </c>
      <c r="D18" s="36">
        <v>80.81</v>
      </c>
      <c r="E18" s="27">
        <v>80.81</v>
      </c>
    </row>
    <row r="19" spans="1:5" x14ac:dyDescent="0.3">
      <c r="A19" s="25" t="s">
        <v>319</v>
      </c>
      <c r="B19" s="26">
        <v>4</v>
      </c>
      <c r="C19" s="26" t="s">
        <v>87</v>
      </c>
      <c r="D19" s="36">
        <v>69.260000000000005</v>
      </c>
      <c r="E19" s="27">
        <v>277.05</v>
      </c>
    </row>
    <row r="20" spans="1:5" x14ac:dyDescent="0.3">
      <c r="A20" s="25" t="s">
        <v>320</v>
      </c>
      <c r="B20" s="26">
        <v>1</v>
      </c>
      <c r="C20" s="26" t="s">
        <v>87</v>
      </c>
      <c r="D20" s="36">
        <v>92.34</v>
      </c>
      <c r="E20" s="27">
        <v>92.34</v>
      </c>
    </row>
    <row r="21" spans="1:5" x14ac:dyDescent="0.3">
      <c r="A21" s="25" t="s">
        <v>321</v>
      </c>
      <c r="B21" s="26">
        <v>1</v>
      </c>
      <c r="C21" s="26" t="s">
        <v>87</v>
      </c>
      <c r="D21" s="36">
        <v>1128.8399999999999</v>
      </c>
      <c r="E21" s="27">
        <v>1128.8399999999999</v>
      </c>
    </row>
    <row r="22" spans="1:5" x14ac:dyDescent="0.3">
      <c r="A22" s="28" t="s">
        <v>322</v>
      </c>
      <c r="B22" s="29"/>
      <c r="C22" s="29"/>
      <c r="D22" s="30"/>
      <c r="E22" s="31"/>
    </row>
    <row r="23" spans="1:5" x14ac:dyDescent="0.3">
      <c r="A23" s="25" t="s">
        <v>323</v>
      </c>
      <c r="B23" s="26">
        <v>1</v>
      </c>
      <c r="C23" s="26" t="s">
        <v>87</v>
      </c>
      <c r="D23" s="36">
        <v>459.64</v>
      </c>
      <c r="E23" s="27">
        <v>459.64</v>
      </c>
    </row>
    <row r="24" spans="1:5" x14ac:dyDescent="0.3">
      <c r="A24" s="25" t="s">
        <v>324</v>
      </c>
      <c r="B24" s="26">
        <v>11</v>
      </c>
      <c r="C24" s="26" t="s">
        <v>87</v>
      </c>
      <c r="D24" s="36">
        <v>11.13</v>
      </c>
      <c r="E24" s="27">
        <v>122.38</v>
      </c>
    </row>
    <row r="25" spans="1:5" x14ac:dyDescent="0.3">
      <c r="A25" s="25" t="s">
        <v>325</v>
      </c>
      <c r="B25" s="26">
        <v>1</v>
      </c>
      <c r="C25" s="26" t="s">
        <v>87</v>
      </c>
      <c r="D25" s="36">
        <v>222.91</v>
      </c>
      <c r="E25" s="27">
        <v>222.91</v>
      </c>
    </row>
    <row r="26" spans="1:5" x14ac:dyDescent="0.3">
      <c r="A26" s="25" t="s">
        <v>326</v>
      </c>
      <c r="B26" s="26">
        <v>1</v>
      </c>
      <c r="C26" s="26" t="s">
        <v>87</v>
      </c>
      <c r="D26" s="36">
        <v>225.09</v>
      </c>
      <c r="E26" s="27">
        <v>225.09</v>
      </c>
    </row>
    <row r="27" spans="1:5" x14ac:dyDescent="0.3">
      <c r="A27" s="25" t="s">
        <v>327</v>
      </c>
      <c r="B27" s="26">
        <v>1</v>
      </c>
      <c r="C27" s="26" t="s">
        <v>87</v>
      </c>
      <c r="D27" s="36">
        <v>298.85000000000002</v>
      </c>
      <c r="E27" s="27">
        <v>298.85000000000002</v>
      </c>
    </row>
    <row r="28" spans="1:5" x14ac:dyDescent="0.3">
      <c r="A28" s="25" t="s">
        <v>328</v>
      </c>
      <c r="B28" s="26">
        <v>2</v>
      </c>
      <c r="C28" s="26" t="s">
        <v>87</v>
      </c>
      <c r="D28" s="36">
        <v>395.42</v>
      </c>
      <c r="E28" s="27">
        <v>790.85</v>
      </c>
    </row>
    <row r="29" spans="1:5" x14ac:dyDescent="0.3">
      <c r="A29" s="25" t="s">
        <v>329</v>
      </c>
      <c r="B29" s="26">
        <v>2</v>
      </c>
      <c r="C29" s="26" t="s">
        <v>87</v>
      </c>
      <c r="D29" s="36">
        <v>285.95999999999998</v>
      </c>
      <c r="E29" s="27">
        <v>571.92999999999995</v>
      </c>
    </row>
    <row r="30" spans="1:5" x14ac:dyDescent="0.3">
      <c r="A30" s="25" t="s">
        <v>330</v>
      </c>
      <c r="B30" s="26">
        <v>1</v>
      </c>
      <c r="C30" s="26" t="s">
        <v>87</v>
      </c>
      <c r="D30" s="36">
        <v>320.08999999999997</v>
      </c>
      <c r="E30" s="27">
        <v>320.08999999999997</v>
      </c>
    </row>
    <row r="31" spans="1:5" x14ac:dyDescent="0.3">
      <c r="A31" s="25" t="s">
        <v>331</v>
      </c>
      <c r="B31" s="26">
        <v>1</v>
      </c>
      <c r="C31" s="26" t="s">
        <v>87</v>
      </c>
      <c r="D31" s="36">
        <v>277.7</v>
      </c>
      <c r="E31" s="27">
        <v>277.7</v>
      </c>
    </row>
    <row r="32" spans="1:5" x14ac:dyDescent="0.3">
      <c r="A32" s="25" t="s">
        <v>332</v>
      </c>
      <c r="B32" s="26">
        <v>1</v>
      </c>
      <c r="C32" s="26" t="s">
        <v>87</v>
      </c>
      <c r="D32" s="36">
        <v>274.14999999999998</v>
      </c>
      <c r="E32" s="27">
        <v>274.14999999999998</v>
      </c>
    </row>
    <row r="33" spans="1:5" x14ac:dyDescent="0.3">
      <c r="A33" s="25" t="s">
        <v>333</v>
      </c>
      <c r="B33" s="26">
        <v>1</v>
      </c>
      <c r="C33" s="26" t="s">
        <v>87</v>
      </c>
      <c r="D33" s="36">
        <v>4410.24</v>
      </c>
      <c r="E33" s="27">
        <v>4410.24</v>
      </c>
    </row>
    <row r="34" spans="1:5" x14ac:dyDescent="0.3">
      <c r="A34" s="25" t="s">
        <v>334</v>
      </c>
      <c r="B34" s="26">
        <v>1</v>
      </c>
      <c r="C34" s="26" t="s">
        <v>87</v>
      </c>
      <c r="D34" s="36">
        <v>885.41</v>
      </c>
      <c r="E34" s="27">
        <v>885.41</v>
      </c>
    </row>
    <row r="35" spans="1:5" x14ac:dyDescent="0.3">
      <c r="A35" s="25" t="s">
        <v>335</v>
      </c>
      <c r="B35" s="26">
        <v>2</v>
      </c>
      <c r="C35" s="26" t="s">
        <v>87</v>
      </c>
      <c r="D35" s="36">
        <v>517.71</v>
      </c>
      <c r="E35" s="27">
        <v>1035.42</v>
      </c>
    </row>
    <row r="36" spans="1:5" x14ac:dyDescent="0.3">
      <c r="A36" s="25" t="s">
        <v>336</v>
      </c>
      <c r="B36" s="26">
        <v>8</v>
      </c>
      <c r="C36" s="26" t="s">
        <v>87</v>
      </c>
      <c r="D36" s="36">
        <v>48.75</v>
      </c>
      <c r="E36" s="27">
        <v>390</v>
      </c>
    </row>
    <row r="37" spans="1:5" x14ac:dyDescent="0.3">
      <c r="A37" s="25" t="s">
        <v>337</v>
      </c>
      <c r="B37" s="26">
        <v>6</v>
      </c>
      <c r="C37" s="26" t="s">
        <v>87</v>
      </c>
      <c r="D37" s="36">
        <v>20.76</v>
      </c>
      <c r="E37" s="27">
        <v>124.57</v>
      </c>
    </row>
    <row r="38" spans="1:5" x14ac:dyDescent="0.3">
      <c r="A38" s="25" t="s">
        <v>338</v>
      </c>
      <c r="B38" s="26">
        <v>8</v>
      </c>
      <c r="C38" s="26" t="s">
        <v>339</v>
      </c>
      <c r="D38" s="36">
        <v>9.34</v>
      </c>
      <c r="E38" s="27">
        <v>74.7</v>
      </c>
    </row>
    <row r="39" spans="1:5" x14ac:dyDescent="0.3">
      <c r="A39" s="25" t="s">
        <v>340</v>
      </c>
      <c r="B39" s="26">
        <v>11</v>
      </c>
      <c r="C39" s="26" t="s">
        <v>87</v>
      </c>
      <c r="D39" s="36">
        <v>3.63</v>
      </c>
      <c r="E39" s="27">
        <v>39.880000000000003</v>
      </c>
    </row>
    <row r="40" spans="1:5" x14ac:dyDescent="0.3">
      <c r="A40" s="25" t="s">
        <v>341</v>
      </c>
      <c r="B40" s="26">
        <v>16</v>
      </c>
      <c r="C40" s="26" t="s">
        <v>339</v>
      </c>
      <c r="D40" s="36">
        <v>9.89</v>
      </c>
      <c r="E40" s="27">
        <v>158.19999999999999</v>
      </c>
    </row>
    <row r="41" spans="1:5" x14ac:dyDescent="0.3">
      <c r="A41" s="25" t="s">
        <v>342</v>
      </c>
      <c r="B41" s="26">
        <v>5</v>
      </c>
      <c r="C41" s="26" t="s">
        <v>87</v>
      </c>
      <c r="D41" s="36">
        <v>87.15</v>
      </c>
      <c r="E41" s="27">
        <v>435.75</v>
      </c>
    </row>
    <row r="42" spans="1:5" x14ac:dyDescent="0.3">
      <c r="A42" s="25" t="s">
        <v>343</v>
      </c>
      <c r="B42" s="26">
        <v>6</v>
      </c>
      <c r="C42" s="26" t="s">
        <v>87</v>
      </c>
      <c r="D42" s="36">
        <v>48.96</v>
      </c>
      <c r="E42" s="27">
        <v>293.77999999999997</v>
      </c>
    </row>
    <row r="43" spans="1:5" x14ac:dyDescent="0.3">
      <c r="A43" s="25" t="s">
        <v>344</v>
      </c>
      <c r="B43" s="26">
        <v>2</v>
      </c>
      <c r="C43" s="26" t="s">
        <v>87</v>
      </c>
      <c r="D43" s="36">
        <v>229.16</v>
      </c>
      <c r="E43" s="27">
        <v>458.33</v>
      </c>
    </row>
    <row r="44" spans="1:5" x14ac:dyDescent="0.3">
      <c r="A44" s="25" t="s">
        <v>345</v>
      </c>
      <c r="B44" s="26">
        <v>4</v>
      </c>
      <c r="C44" s="26" t="s">
        <v>87</v>
      </c>
      <c r="D44" s="36">
        <v>32.81</v>
      </c>
      <c r="E44" s="27">
        <v>131.25</v>
      </c>
    </row>
    <row r="45" spans="1:5" x14ac:dyDescent="0.3">
      <c r="A45" s="25" t="s">
        <v>346</v>
      </c>
      <c r="B45" s="26">
        <v>2</v>
      </c>
      <c r="C45" s="26" t="s">
        <v>87</v>
      </c>
      <c r="D45" s="36">
        <v>36.450000000000003</v>
      </c>
      <c r="E45" s="27">
        <v>72.900000000000006</v>
      </c>
    </row>
    <row r="46" spans="1:5" x14ac:dyDescent="0.3">
      <c r="A46" s="25" t="s">
        <v>347</v>
      </c>
      <c r="B46" s="26">
        <v>2</v>
      </c>
      <c r="C46" s="26" t="s">
        <v>87</v>
      </c>
      <c r="D46" s="36">
        <v>90.63</v>
      </c>
      <c r="E46" s="27">
        <v>181.25</v>
      </c>
    </row>
    <row r="47" spans="1:5" x14ac:dyDescent="0.3">
      <c r="A47" s="25" t="s">
        <v>348</v>
      </c>
      <c r="B47" s="26">
        <v>1</v>
      </c>
      <c r="C47" s="26" t="s">
        <v>87</v>
      </c>
      <c r="D47" s="36">
        <v>1045.21</v>
      </c>
      <c r="E47" s="27">
        <v>1045.21</v>
      </c>
    </row>
    <row r="48" spans="1:5" x14ac:dyDescent="0.3">
      <c r="A48" s="25" t="s">
        <v>349</v>
      </c>
      <c r="B48" s="26">
        <v>32</v>
      </c>
      <c r="C48" s="26" t="s">
        <v>87</v>
      </c>
      <c r="D48" s="36">
        <v>4.6500000000000004</v>
      </c>
      <c r="E48" s="27">
        <v>148.80000000000001</v>
      </c>
    </row>
    <row r="49" spans="1:5" x14ac:dyDescent="0.3">
      <c r="A49" s="25" t="s">
        <v>350</v>
      </c>
      <c r="B49" s="26">
        <v>2</v>
      </c>
      <c r="C49" s="26" t="s">
        <v>87</v>
      </c>
      <c r="D49" s="36">
        <v>70.84</v>
      </c>
      <c r="E49" s="27">
        <v>141.68</v>
      </c>
    </row>
    <row r="50" spans="1:5" x14ac:dyDescent="0.3">
      <c r="A50" s="25" t="s">
        <v>351</v>
      </c>
      <c r="B50" s="26">
        <v>2</v>
      </c>
      <c r="C50" s="26" t="s">
        <v>87</v>
      </c>
      <c r="D50" s="36">
        <v>43.75</v>
      </c>
      <c r="E50" s="27">
        <v>87.5</v>
      </c>
    </row>
    <row r="51" spans="1:5" x14ac:dyDescent="0.3">
      <c r="A51" s="25" t="s">
        <v>352</v>
      </c>
      <c r="B51" s="26">
        <v>2</v>
      </c>
      <c r="C51" s="26" t="s">
        <v>87</v>
      </c>
      <c r="D51" s="36">
        <v>57.81</v>
      </c>
      <c r="E51" s="27">
        <v>115.63</v>
      </c>
    </row>
    <row r="52" spans="1:5" x14ac:dyDescent="0.3">
      <c r="A52" s="25" t="s">
        <v>353</v>
      </c>
      <c r="B52" s="26">
        <v>2</v>
      </c>
      <c r="C52" s="26" t="s">
        <v>87</v>
      </c>
      <c r="D52" s="36">
        <v>11.97</v>
      </c>
      <c r="E52" s="27">
        <v>23.95</v>
      </c>
    </row>
    <row r="53" spans="1:5" x14ac:dyDescent="0.3">
      <c r="A53" s="28" t="s">
        <v>354</v>
      </c>
      <c r="B53" s="29"/>
      <c r="C53" s="29"/>
      <c r="D53" s="30"/>
      <c r="E53" s="31"/>
    </row>
    <row r="54" spans="1:5" x14ac:dyDescent="0.3">
      <c r="A54" s="25" t="s">
        <v>355</v>
      </c>
      <c r="B54" s="26">
        <v>2</v>
      </c>
      <c r="C54" s="26" t="s">
        <v>87</v>
      </c>
      <c r="D54" s="36">
        <v>128.91</v>
      </c>
      <c r="E54" s="27">
        <v>257.82</v>
      </c>
    </row>
    <row r="55" spans="1:5" x14ac:dyDescent="0.3">
      <c r="A55" s="25" t="s">
        <v>356</v>
      </c>
      <c r="B55" s="26">
        <v>2</v>
      </c>
      <c r="C55" s="26" t="s">
        <v>87</v>
      </c>
      <c r="D55" s="36">
        <v>36.090000000000003</v>
      </c>
      <c r="E55" s="27">
        <v>72.17</v>
      </c>
    </row>
    <row r="56" spans="1:5" x14ac:dyDescent="0.3">
      <c r="A56" s="25" t="s">
        <v>357</v>
      </c>
      <c r="B56" s="26">
        <v>1</v>
      </c>
      <c r="C56" s="26" t="s">
        <v>87</v>
      </c>
      <c r="D56" s="36">
        <v>216.41</v>
      </c>
      <c r="E56" s="27">
        <v>216.41</v>
      </c>
    </row>
    <row r="57" spans="1:5" x14ac:dyDescent="0.3">
      <c r="A57" s="25" t="s">
        <v>358</v>
      </c>
      <c r="B57" s="26">
        <v>2</v>
      </c>
      <c r="C57" s="26" t="s">
        <v>87</v>
      </c>
      <c r="D57" s="36">
        <v>17.489999999999998</v>
      </c>
      <c r="E57" s="27">
        <v>34.979999999999997</v>
      </c>
    </row>
    <row r="58" spans="1:5" x14ac:dyDescent="0.3">
      <c r="A58" s="25" t="s">
        <v>359</v>
      </c>
      <c r="B58" s="26">
        <v>1</v>
      </c>
      <c r="C58" s="26" t="s">
        <v>87</v>
      </c>
      <c r="D58" s="36">
        <v>30.64</v>
      </c>
      <c r="E58" s="27">
        <v>30.64</v>
      </c>
    </row>
    <row r="59" spans="1:5" x14ac:dyDescent="0.3">
      <c r="A59" s="25" t="s">
        <v>360</v>
      </c>
      <c r="B59" s="26">
        <v>3</v>
      </c>
      <c r="C59" s="26" t="s">
        <v>87</v>
      </c>
      <c r="D59" s="36">
        <v>19.3</v>
      </c>
      <c r="E59" s="27">
        <v>57.9</v>
      </c>
    </row>
    <row r="60" spans="1:5" x14ac:dyDescent="0.3">
      <c r="A60" s="25" t="s">
        <v>361</v>
      </c>
      <c r="B60" s="26">
        <v>3</v>
      </c>
      <c r="C60" s="26" t="s">
        <v>87</v>
      </c>
      <c r="D60" s="36">
        <v>1.72</v>
      </c>
      <c r="E60" s="27">
        <v>5.17</v>
      </c>
    </row>
    <row r="61" spans="1:5" x14ac:dyDescent="0.3">
      <c r="A61" s="25" t="s">
        <v>362</v>
      </c>
      <c r="B61" s="26">
        <v>1</v>
      </c>
      <c r="C61" s="26" t="s">
        <v>87</v>
      </c>
      <c r="D61" s="36">
        <v>2.92</v>
      </c>
      <c r="E61" s="27">
        <v>2.92</v>
      </c>
    </row>
    <row r="62" spans="1:5" x14ac:dyDescent="0.3">
      <c r="A62" s="25" t="s">
        <v>363</v>
      </c>
      <c r="B62" s="26">
        <v>2</v>
      </c>
      <c r="C62" s="26" t="s">
        <v>87</v>
      </c>
      <c r="D62" s="36">
        <v>8.16</v>
      </c>
      <c r="E62" s="27">
        <v>16.32</v>
      </c>
    </row>
    <row r="63" spans="1:5" x14ac:dyDescent="0.3">
      <c r="A63" s="25" t="s">
        <v>364</v>
      </c>
      <c r="B63" s="26">
        <v>4</v>
      </c>
      <c r="C63" s="26" t="s">
        <v>87</v>
      </c>
      <c r="D63" s="36">
        <v>2.54</v>
      </c>
      <c r="E63" s="27">
        <v>10.15</v>
      </c>
    </row>
    <row r="64" spans="1:5" x14ac:dyDescent="0.3">
      <c r="A64" s="25" t="s">
        <v>365</v>
      </c>
      <c r="B64" s="26">
        <v>3</v>
      </c>
      <c r="C64" s="26" t="s">
        <v>87</v>
      </c>
      <c r="D64" s="36">
        <v>16.850000000000001</v>
      </c>
      <c r="E64" s="27">
        <v>50.55</v>
      </c>
    </row>
    <row r="65" spans="1:5" x14ac:dyDescent="0.3">
      <c r="A65" s="25" t="s">
        <v>366</v>
      </c>
      <c r="B65" s="26">
        <v>3</v>
      </c>
      <c r="C65" s="26" t="s">
        <v>87</v>
      </c>
      <c r="D65" s="36">
        <v>16.239999999999998</v>
      </c>
      <c r="E65" s="27">
        <v>48.71</v>
      </c>
    </row>
    <row r="66" spans="1:5" x14ac:dyDescent="0.3">
      <c r="A66" s="25" t="s">
        <v>367</v>
      </c>
      <c r="B66" s="26">
        <v>2</v>
      </c>
      <c r="C66" s="26" t="s">
        <v>87</v>
      </c>
      <c r="D66" s="36">
        <v>8.9</v>
      </c>
      <c r="E66" s="27">
        <v>17.8</v>
      </c>
    </row>
    <row r="67" spans="1:5" x14ac:dyDescent="0.3">
      <c r="A67" s="25" t="s">
        <v>368</v>
      </c>
      <c r="B67" s="26">
        <v>5</v>
      </c>
      <c r="C67" s="26" t="s">
        <v>369</v>
      </c>
      <c r="D67" s="36">
        <v>125.53</v>
      </c>
      <c r="E67" s="27">
        <v>627.63</v>
      </c>
    </row>
    <row r="68" spans="1:5" x14ac:dyDescent="0.3">
      <c r="A68" s="25" t="s">
        <v>370</v>
      </c>
      <c r="B68" s="26">
        <v>3</v>
      </c>
      <c r="C68" s="26" t="s">
        <v>87</v>
      </c>
      <c r="D68" s="36">
        <v>85.08</v>
      </c>
      <c r="E68" s="27">
        <v>255.23</v>
      </c>
    </row>
    <row r="69" spans="1:5" x14ac:dyDescent="0.3">
      <c r="A69" s="25" t="s">
        <v>371</v>
      </c>
      <c r="B69" s="26">
        <v>3</v>
      </c>
      <c r="C69" s="26" t="s">
        <v>87</v>
      </c>
      <c r="D69" s="36">
        <v>501.25</v>
      </c>
      <c r="E69" s="27">
        <v>1503.75</v>
      </c>
    </row>
    <row r="70" spans="1:5" x14ac:dyDescent="0.3">
      <c r="A70" s="25" t="s">
        <v>372</v>
      </c>
      <c r="B70" s="26">
        <v>3</v>
      </c>
      <c r="C70" s="26" t="s">
        <v>87</v>
      </c>
      <c r="D70" s="36">
        <v>141.25</v>
      </c>
      <c r="E70" s="27">
        <v>423.75</v>
      </c>
    </row>
    <row r="71" spans="1:5" x14ac:dyDescent="0.3">
      <c r="A71" s="25" t="s">
        <v>373</v>
      </c>
      <c r="B71" s="26">
        <v>3</v>
      </c>
      <c r="C71" s="26" t="s">
        <v>87</v>
      </c>
      <c r="D71" s="36">
        <v>38.75</v>
      </c>
      <c r="E71" s="27">
        <v>116.25</v>
      </c>
    </row>
    <row r="72" spans="1:5" x14ac:dyDescent="0.3">
      <c r="A72" s="25" t="s">
        <v>374</v>
      </c>
      <c r="B72" s="26">
        <v>37</v>
      </c>
      <c r="C72" s="26" t="s">
        <v>87</v>
      </c>
      <c r="D72" s="36">
        <v>5.25</v>
      </c>
      <c r="E72" s="27">
        <v>194.25</v>
      </c>
    </row>
    <row r="73" spans="1:5" x14ac:dyDescent="0.3">
      <c r="A73" s="25" t="s">
        <v>375</v>
      </c>
      <c r="B73" s="26">
        <v>25</v>
      </c>
      <c r="C73" s="26" t="s">
        <v>87</v>
      </c>
      <c r="D73" s="36">
        <v>2.69</v>
      </c>
      <c r="E73" s="27">
        <v>67.19</v>
      </c>
    </row>
    <row r="74" spans="1:5" x14ac:dyDescent="0.3">
      <c r="A74" s="25" t="s">
        <v>376</v>
      </c>
      <c r="B74" s="26">
        <v>161</v>
      </c>
      <c r="C74" s="26" t="s">
        <v>87</v>
      </c>
      <c r="D74" s="36">
        <v>1.07</v>
      </c>
      <c r="E74" s="27">
        <v>173.08</v>
      </c>
    </row>
    <row r="75" spans="1:5" x14ac:dyDescent="0.3">
      <c r="A75" s="25" t="s">
        <v>377</v>
      </c>
      <c r="B75" s="26">
        <v>27</v>
      </c>
      <c r="C75" s="26" t="s">
        <v>87</v>
      </c>
      <c r="D75" s="36">
        <v>3</v>
      </c>
      <c r="E75" s="27">
        <v>81</v>
      </c>
    </row>
    <row r="76" spans="1:5" x14ac:dyDescent="0.3">
      <c r="A76" s="25" t="s">
        <v>378</v>
      </c>
      <c r="B76" s="26">
        <v>16</v>
      </c>
      <c r="C76" s="26" t="s">
        <v>339</v>
      </c>
      <c r="D76" s="36">
        <v>25</v>
      </c>
      <c r="E76" s="27">
        <v>400</v>
      </c>
    </row>
    <row r="77" spans="1:5" x14ac:dyDescent="0.3">
      <c r="A77" s="25" t="s">
        <v>379</v>
      </c>
      <c r="B77" s="26">
        <v>3078</v>
      </c>
      <c r="C77" s="26" t="s">
        <v>87</v>
      </c>
      <c r="D77" s="36">
        <v>4.3</v>
      </c>
      <c r="E77" s="27">
        <v>13235.4</v>
      </c>
    </row>
    <row r="78" spans="1:5" x14ac:dyDescent="0.3">
      <c r="A78" s="25" t="s">
        <v>380</v>
      </c>
      <c r="B78" s="26">
        <v>4</v>
      </c>
      <c r="C78" s="26" t="s">
        <v>87</v>
      </c>
      <c r="D78" s="36">
        <v>127.19</v>
      </c>
      <c r="E78" s="27">
        <v>508.75</v>
      </c>
    </row>
    <row r="79" spans="1:5" x14ac:dyDescent="0.3">
      <c r="A79" s="28" t="s">
        <v>75</v>
      </c>
      <c r="B79" s="29"/>
      <c r="C79" s="29"/>
      <c r="D79" s="30"/>
      <c r="E79" s="31"/>
    </row>
    <row r="80" spans="1:5" x14ac:dyDescent="0.3">
      <c r="A80" s="25" t="s">
        <v>381</v>
      </c>
      <c r="B80" s="26">
        <v>7</v>
      </c>
      <c r="C80" s="26" t="s">
        <v>369</v>
      </c>
      <c r="D80" s="36">
        <v>46.57</v>
      </c>
      <c r="E80" s="27">
        <v>326.02</v>
      </c>
    </row>
    <row r="81" spans="1:5" x14ac:dyDescent="0.3">
      <c r="A81" s="25" t="s">
        <v>382</v>
      </c>
      <c r="B81" s="26">
        <v>10</v>
      </c>
      <c r="C81" s="26" t="s">
        <v>383</v>
      </c>
      <c r="D81" s="36">
        <v>98.71</v>
      </c>
      <c r="E81" s="27">
        <v>987.13</v>
      </c>
    </row>
    <row r="82" spans="1:5" x14ac:dyDescent="0.3">
      <c r="A82" s="25" t="s">
        <v>384</v>
      </c>
      <c r="B82" s="26">
        <v>50</v>
      </c>
      <c r="C82" s="26" t="s">
        <v>122</v>
      </c>
      <c r="D82" s="36">
        <v>3.88</v>
      </c>
      <c r="E82" s="27">
        <v>193.75</v>
      </c>
    </row>
    <row r="83" spans="1:5" x14ac:dyDescent="0.3">
      <c r="A83" s="25" t="s">
        <v>385</v>
      </c>
      <c r="B83" s="26">
        <v>43</v>
      </c>
      <c r="C83" s="26" t="s">
        <v>87</v>
      </c>
      <c r="D83" s="36">
        <v>24.9</v>
      </c>
      <c r="E83" s="27">
        <v>1070.7</v>
      </c>
    </row>
    <row r="84" spans="1:5" x14ac:dyDescent="0.3">
      <c r="A84" s="25" t="s">
        <v>386</v>
      </c>
      <c r="B84" s="26">
        <v>2</v>
      </c>
      <c r="C84" s="26" t="s">
        <v>87</v>
      </c>
      <c r="D84" s="36">
        <v>312.5</v>
      </c>
      <c r="E84" s="27">
        <v>625</v>
      </c>
    </row>
    <row r="85" spans="1:5" x14ac:dyDescent="0.3">
      <c r="A85" s="25" t="s">
        <v>387</v>
      </c>
      <c r="B85" s="26">
        <v>88</v>
      </c>
      <c r="C85" s="26" t="s">
        <v>87</v>
      </c>
      <c r="D85" s="36">
        <v>7.5</v>
      </c>
      <c r="E85" s="27">
        <v>660</v>
      </c>
    </row>
    <row r="86" spans="1:5" x14ac:dyDescent="0.3">
      <c r="A86" s="25" t="s">
        <v>388</v>
      </c>
      <c r="B86" s="26">
        <v>43</v>
      </c>
      <c r="C86" s="26" t="s">
        <v>87</v>
      </c>
      <c r="D86" s="36">
        <v>72.2</v>
      </c>
      <c r="E86" s="27">
        <v>3104.6</v>
      </c>
    </row>
    <row r="87" spans="1:5" x14ac:dyDescent="0.3">
      <c r="A87" s="25" t="s">
        <v>389</v>
      </c>
      <c r="B87" s="26">
        <v>41</v>
      </c>
      <c r="C87" s="26" t="s">
        <v>87</v>
      </c>
      <c r="D87" s="36">
        <v>39.020000000000003</v>
      </c>
      <c r="E87" s="27">
        <v>1600.03</v>
      </c>
    </row>
    <row r="88" spans="1:5" x14ac:dyDescent="0.3">
      <c r="A88" s="25" t="s">
        <v>390</v>
      </c>
      <c r="B88" s="26">
        <v>3</v>
      </c>
      <c r="C88" s="26" t="s">
        <v>87</v>
      </c>
      <c r="D88" s="36">
        <v>113.47</v>
      </c>
      <c r="E88" s="27">
        <v>340.42</v>
      </c>
    </row>
    <row r="89" spans="1:5" x14ac:dyDescent="0.3">
      <c r="A89" s="28" t="s">
        <v>52</v>
      </c>
      <c r="B89" s="29"/>
      <c r="C89" s="29"/>
      <c r="D89" s="30"/>
      <c r="E89" s="31"/>
    </row>
    <row r="90" spans="1:5" x14ac:dyDescent="0.3">
      <c r="A90" s="25" t="s">
        <v>391</v>
      </c>
      <c r="B90" s="26">
        <v>4</v>
      </c>
      <c r="C90" s="26" t="s">
        <v>392</v>
      </c>
      <c r="D90" s="36">
        <v>78.11</v>
      </c>
      <c r="E90" s="27">
        <v>312.45</v>
      </c>
    </row>
    <row r="91" spans="1:5" x14ac:dyDescent="0.3">
      <c r="A91" s="25" t="s">
        <v>393</v>
      </c>
      <c r="B91" s="26">
        <v>4</v>
      </c>
      <c r="C91" s="26" t="s">
        <v>392</v>
      </c>
      <c r="D91" s="36">
        <v>55.2</v>
      </c>
      <c r="E91" s="27">
        <v>220.8</v>
      </c>
    </row>
    <row r="92" spans="1:5" x14ac:dyDescent="0.3">
      <c r="A92" s="25" t="s">
        <v>394</v>
      </c>
      <c r="B92" s="26">
        <v>43</v>
      </c>
      <c r="C92" s="26" t="s">
        <v>87</v>
      </c>
      <c r="D92" s="36">
        <v>0.84</v>
      </c>
      <c r="E92" s="27">
        <v>36.01</v>
      </c>
    </row>
    <row r="93" spans="1:5" x14ac:dyDescent="0.3">
      <c r="A93" s="25" t="s">
        <v>395</v>
      </c>
      <c r="B93" s="26">
        <v>37</v>
      </c>
      <c r="C93" s="26" t="s">
        <v>87</v>
      </c>
      <c r="D93" s="36">
        <v>0.72</v>
      </c>
      <c r="E93" s="27">
        <v>26.83</v>
      </c>
    </row>
    <row r="94" spans="1:5" x14ac:dyDescent="0.3">
      <c r="A94" s="25" t="s">
        <v>396</v>
      </c>
      <c r="B94" s="26">
        <v>2</v>
      </c>
      <c r="C94" s="26" t="s">
        <v>392</v>
      </c>
      <c r="D94" s="36">
        <v>171.86</v>
      </c>
      <c r="E94" s="27">
        <v>343.73</v>
      </c>
    </row>
    <row r="95" spans="1:5" x14ac:dyDescent="0.3">
      <c r="A95" s="25" t="s">
        <v>397</v>
      </c>
      <c r="B95" s="26">
        <v>1</v>
      </c>
      <c r="C95" s="26" t="s">
        <v>392</v>
      </c>
      <c r="D95" s="36">
        <v>67.599999999999994</v>
      </c>
      <c r="E95" s="27">
        <v>67.599999999999994</v>
      </c>
    </row>
    <row r="96" spans="1:5" x14ac:dyDescent="0.3">
      <c r="A96" s="25" t="s">
        <v>398</v>
      </c>
      <c r="B96" s="26">
        <v>5</v>
      </c>
      <c r="C96" s="26" t="s">
        <v>87</v>
      </c>
      <c r="D96" s="36">
        <v>1.2</v>
      </c>
      <c r="E96" s="27">
        <v>6</v>
      </c>
    </row>
    <row r="97" spans="1:5" x14ac:dyDescent="0.3">
      <c r="A97" s="25" t="s">
        <v>399</v>
      </c>
      <c r="B97" s="26">
        <v>40</v>
      </c>
      <c r="C97" s="26" t="s">
        <v>87</v>
      </c>
      <c r="D97" s="36">
        <v>4.68</v>
      </c>
      <c r="E97" s="27">
        <v>187</v>
      </c>
    </row>
    <row r="98" spans="1:5" x14ac:dyDescent="0.3">
      <c r="A98" s="25" t="s">
        <v>400</v>
      </c>
      <c r="B98" s="26">
        <v>18</v>
      </c>
      <c r="C98" s="26" t="s">
        <v>87</v>
      </c>
      <c r="D98" s="36">
        <v>2.6</v>
      </c>
      <c r="E98" s="27">
        <v>46.8</v>
      </c>
    </row>
    <row r="99" spans="1:5" x14ac:dyDescent="0.3">
      <c r="A99" s="25" t="s">
        <v>401</v>
      </c>
      <c r="B99" s="26">
        <v>2</v>
      </c>
      <c r="C99" s="26" t="s">
        <v>87</v>
      </c>
      <c r="D99" s="36">
        <v>35.409999999999997</v>
      </c>
      <c r="E99" s="27">
        <v>70.819999999999993</v>
      </c>
    </row>
    <row r="100" spans="1:5" x14ac:dyDescent="0.3">
      <c r="A100" s="25" t="s">
        <v>402</v>
      </c>
      <c r="B100" s="26">
        <v>3</v>
      </c>
      <c r="C100" s="26" t="s">
        <v>87</v>
      </c>
      <c r="D100" s="36">
        <v>71.86</v>
      </c>
      <c r="E100" s="27">
        <v>215.59</v>
      </c>
    </row>
    <row r="101" spans="1:5" x14ac:dyDescent="0.3">
      <c r="A101" s="25" t="s">
        <v>403</v>
      </c>
      <c r="B101" s="26">
        <v>6</v>
      </c>
      <c r="C101" s="26" t="s">
        <v>87</v>
      </c>
      <c r="D101" s="36">
        <v>11.24</v>
      </c>
      <c r="E101" s="27">
        <v>67.42</v>
      </c>
    </row>
    <row r="102" spans="1:5" x14ac:dyDescent="0.3">
      <c r="A102" s="25" t="s">
        <v>404</v>
      </c>
      <c r="B102" s="26">
        <v>2</v>
      </c>
      <c r="C102" s="26" t="s">
        <v>87</v>
      </c>
      <c r="D102" s="36">
        <v>19.79</v>
      </c>
      <c r="E102" s="27">
        <v>39.58</v>
      </c>
    </row>
    <row r="103" spans="1:5" x14ac:dyDescent="0.3">
      <c r="A103" s="25" t="s">
        <v>405</v>
      </c>
      <c r="B103" s="26">
        <v>2</v>
      </c>
      <c r="C103" s="26" t="s">
        <v>87</v>
      </c>
      <c r="D103" s="36">
        <v>33.85</v>
      </c>
      <c r="E103" s="27">
        <v>67.7</v>
      </c>
    </row>
    <row r="104" spans="1:5" x14ac:dyDescent="0.3">
      <c r="A104" s="25" t="s">
        <v>406</v>
      </c>
      <c r="B104" s="26">
        <v>3</v>
      </c>
      <c r="C104" s="26" t="s">
        <v>87</v>
      </c>
      <c r="D104" s="36">
        <v>18.739999999999998</v>
      </c>
      <c r="E104" s="27">
        <v>56.21</v>
      </c>
    </row>
    <row r="105" spans="1:5" x14ac:dyDescent="0.3">
      <c r="A105" s="25" t="s">
        <v>407</v>
      </c>
      <c r="B105" s="26">
        <v>2</v>
      </c>
      <c r="C105" s="26" t="s">
        <v>87</v>
      </c>
      <c r="D105" s="36">
        <v>18.59</v>
      </c>
      <c r="E105" s="27">
        <v>37.17</v>
      </c>
    </row>
    <row r="106" spans="1:5" x14ac:dyDescent="0.3">
      <c r="A106" s="25" t="s">
        <v>408</v>
      </c>
      <c r="B106" s="26">
        <v>50</v>
      </c>
      <c r="C106" s="26" t="s">
        <v>87</v>
      </c>
      <c r="D106" s="36">
        <v>12.65</v>
      </c>
      <c r="E106" s="27">
        <v>632.5</v>
      </c>
    </row>
    <row r="107" spans="1:5" x14ac:dyDescent="0.3">
      <c r="A107" s="25" t="s">
        <v>409</v>
      </c>
      <c r="B107" s="26">
        <v>1</v>
      </c>
      <c r="C107" s="26" t="s">
        <v>87</v>
      </c>
      <c r="D107" s="36">
        <v>22.91</v>
      </c>
      <c r="E107" s="27">
        <v>22.91</v>
      </c>
    </row>
    <row r="108" spans="1:5" x14ac:dyDescent="0.3">
      <c r="A108" s="25" t="s">
        <v>410</v>
      </c>
      <c r="B108" s="26">
        <v>4</v>
      </c>
      <c r="C108" s="26" t="s">
        <v>87</v>
      </c>
      <c r="D108" s="36">
        <v>1.04</v>
      </c>
      <c r="E108" s="27">
        <v>4.1500000000000004</v>
      </c>
    </row>
    <row r="109" spans="1:5" x14ac:dyDescent="0.3">
      <c r="A109" s="25" t="s">
        <v>411</v>
      </c>
      <c r="B109" s="26">
        <v>2</v>
      </c>
      <c r="C109" s="26" t="s">
        <v>87</v>
      </c>
      <c r="D109" s="36">
        <v>2.17</v>
      </c>
      <c r="E109" s="27">
        <v>4.3499999999999996</v>
      </c>
    </row>
    <row r="110" spans="1:5" x14ac:dyDescent="0.3">
      <c r="A110" s="25" t="s">
        <v>412</v>
      </c>
      <c r="B110" s="26">
        <v>4</v>
      </c>
      <c r="C110" s="26" t="s">
        <v>87</v>
      </c>
      <c r="D110" s="36">
        <v>5.2</v>
      </c>
      <c r="E110" s="27">
        <v>20.8</v>
      </c>
    </row>
    <row r="111" spans="1:5" x14ac:dyDescent="0.3">
      <c r="A111" s="25" t="s">
        <v>413</v>
      </c>
      <c r="B111" s="26">
        <v>7</v>
      </c>
      <c r="C111" s="26" t="s">
        <v>87</v>
      </c>
      <c r="D111" s="36">
        <v>31.25</v>
      </c>
      <c r="E111" s="27">
        <v>218.75</v>
      </c>
    </row>
    <row r="112" spans="1:5" x14ac:dyDescent="0.3">
      <c r="A112" s="25" t="s">
        <v>414</v>
      </c>
      <c r="B112" s="26">
        <v>1</v>
      </c>
      <c r="C112" s="26" t="s">
        <v>87</v>
      </c>
      <c r="D112" s="36">
        <v>43.74</v>
      </c>
      <c r="E112" s="27">
        <v>43.74</v>
      </c>
    </row>
    <row r="113" spans="1:5" x14ac:dyDescent="0.3">
      <c r="A113" s="25" t="s">
        <v>415</v>
      </c>
      <c r="B113" s="26">
        <v>1</v>
      </c>
      <c r="C113" s="26" t="s">
        <v>87</v>
      </c>
      <c r="D113" s="36">
        <v>375</v>
      </c>
      <c r="E113" s="27">
        <v>375</v>
      </c>
    </row>
    <row r="114" spans="1:5" x14ac:dyDescent="0.3">
      <c r="A114" s="25" t="s">
        <v>416</v>
      </c>
      <c r="B114" s="26">
        <v>3</v>
      </c>
      <c r="C114" s="26" t="s">
        <v>87</v>
      </c>
      <c r="D114" s="36">
        <v>25.66</v>
      </c>
      <c r="E114" s="27">
        <v>76.989999999999995</v>
      </c>
    </row>
    <row r="115" spans="1:5" x14ac:dyDescent="0.3">
      <c r="A115" s="25" t="s">
        <v>417</v>
      </c>
      <c r="B115" s="26">
        <v>3</v>
      </c>
      <c r="C115" s="26" t="s">
        <v>87</v>
      </c>
      <c r="D115" s="36">
        <v>375</v>
      </c>
      <c r="E115" s="27">
        <v>1125</v>
      </c>
    </row>
    <row r="116" spans="1:5" x14ac:dyDescent="0.3">
      <c r="A116" s="25" t="s">
        <v>418</v>
      </c>
      <c r="B116" s="26">
        <v>2</v>
      </c>
      <c r="C116" s="26" t="s">
        <v>87</v>
      </c>
      <c r="D116" s="36">
        <v>187.5</v>
      </c>
      <c r="E116" s="27">
        <v>375</v>
      </c>
    </row>
    <row r="117" spans="1:5" x14ac:dyDescent="0.3">
      <c r="A117" s="28" t="s">
        <v>241</v>
      </c>
      <c r="B117" s="29"/>
      <c r="C117" s="29"/>
      <c r="D117" s="30"/>
      <c r="E117" s="31"/>
    </row>
    <row r="118" spans="1:5" x14ac:dyDescent="0.3">
      <c r="A118" s="25" t="s">
        <v>419</v>
      </c>
      <c r="B118" s="26">
        <v>15</v>
      </c>
      <c r="C118" s="26" t="s">
        <v>87</v>
      </c>
      <c r="D118" s="36">
        <v>3.7</v>
      </c>
      <c r="E118" s="27">
        <v>55.5</v>
      </c>
    </row>
    <row r="119" spans="1:5" x14ac:dyDescent="0.3">
      <c r="A119" s="25" t="s">
        <v>420</v>
      </c>
      <c r="B119" s="26">
        <v>11</v>
      </c>
      <c r="C119" s="26" t="s">
        <v>87</v>
      </c>
      <c r="D119" s="36">
        <v>2.0699999999999998</v>
      </c>
      <c r="E119" s="27">
        <v>22.83</v>
      </c>
    </row>
    <row r="120" spans="1:5" x14ac:dyDescent="0.3">
      <c r="A120" s="25" t="s">
        <v>421</v>
      </c>
      <c r="B120" s="26">
        <v>37</v>
      </c>
      <c r="C120" s="26" t="s">
        <v>87</v>
      </c>
      <c r="D120" s="36">
        <v>10.94</v>
      </c>
      <c r="E120" s="27">
        <v>404.69</v>
      </c>
    </row>
    <row r="121" spans="1:5" x14ac:dyDescent="0.3">
      <c r="A121" s="25" t="s">
        <v>422</v>
      </c>
      <c r="B121" s="26">
        <v>4</v>
      </c>
      <c r="C121" s="26" t="s">
        <v>87</v>
      </c>
      <c r="D121" s="36">
        <v>37.5</v>
      </c>
      <c r="E121" s="27">
        <v>150</v>
      </c>
    </row>
    <row r="122" spans="1:5" x14ac:dyDescent="0.3">
      <c r="A122" s="25" t="s">
        <v>423</v>
      </c>
      <c r="B122" s="26">
        <v>5</v>
      </c>
      <c r="C122" s="26" t="s">
        <v>87</v>
      </c>
      <c r="D122" s="36">
        <v>625</v>
      </c>
      <c r="E122" s="27">
        <v>3125</v>
      </c>
    </row>
    <row r="123" spans="1:5" x14ac:dyDescent="0.3">
      <c r="A123" s="25" t="s">
        <v>424</v>
      </c>
      <c r="B123" s="26">
        <v>3</v>
      </c>
      <c r="C123" s="26" t="s">
        <v>87</v>
      </c>
      <c r="D123" s="36">
        <v>187.5</v>
      </c>
      <c r="E123" s="27">
        <v>562.5</v>
      </c>
    </row>
    <row r="124" spans="1:5" x14ac:dyDescent="0.3">
      <c r="A124" s="25" t="s">
        <v>425</v>
      </c>
      <c r="B124" s="26">
        <v>2</v>
      </c>
      <c r="C124" s="26" t="s">
        <v>87</v>
      </c>
      <c r="D124" s="36">
        <v>150</v>
      </c>
      <c r="E124" s="27">
        <v>300</v>
      </c>
    </row>
    <row r="125" spans="1:5" x14ac:dyDescent="0.3">
      <c r="A125" s="25" t="s">
        <v>426</v>
      </c>
      <c r="B125" s="26">
        <v>3</v>
      </c>
      <c r="C125" s="26" t="s">
        <v>87</v>
      </c>
      <c r="D125" s="36">
        <v>93.75</v>
      </c>
      <c r="E125" s="27">
        <v>281.25</v>
      </c>
    </row>
    <row r="126" spans="1:5" x14ac:dyDescent="0.3">
      <c r="A126" s="25" t="s">
        <v>427</v>
      </c>
      <c r="B126" s="26">
        <v>3</v>
      </c>
      <c r="C126" s="26" t="s">
        <v>87</v>
      </c>
      <c r="D126" s="36">
        <v>7.69</v>
      </c>
      <c r="E126" s="27">
        <v>23.06</v>
      </c>
    </row>
    <row r="127" spans="1:5" x14ac:dyDescent="0.3">
      <c r="A127" s="25" t="s">
        <v>428</v>
      </c>
      <c r="B127" s="26">
        <v>3</v>
      </c>
      <c r="C127" s="26" t="s">
        <v>87</v>
      </c>
      <c r="D127" s="36">
        <v>23.06</v>
      </c>
      <c r="E127" s="27">
        <v>69.19</v>
      </c>
    </row>
    <row r="128" spans="1:5" x14ac:dyDescent="0.3">
      <c r="A128" s="25" t="s">
        <v>429</v>
      </c>
      <c r="B128" s="26">
        <v>2</v>
      </c>
      <c r="C128" s="26" t="s">
        <v>87</v>
      </c>
      <c r="D128" s="36">
        <v>187.5</v>
      </c>
      <c r="E128" s="27">
        <v>375</v>
      </c>
    </row>
    <row r="129" spans="1:5" x14ac:dyDescent="0.3">
      <c r="A129" s="25" t="s">
        <v>430</v>
      </c>
      <c r="B129" s="26">
        <v>2</v>
      </c>
      <c r="C129" s="26" t="s">
        <v>87</v>
      </c>
      <c r="D129" s="36">
        <v>250</v>
      </c>
      <c r="E129" s="27">
        <v>500</v>
      </c>
    </row>
    <row r="130" spans="1:5" x14ac:dyDescent="0.3">
      <c r="A130" s="25" t="s">
        <v>431</v>
      </c>
      <c r="B130" s="26">
        <v>2</v>
      </c>
      <c r="C130" s="26" t="s">
        <v>87</v>
      </c>
      <c r="D130" s="36">
        <v>24.16</v>
      </c>
      <c r="E130" s="27">
        <v>48.32</v>
      </c>
    </row>
    <row r="131" spans="1:5" x14ac:dyDescent="0.3">
      <c r="A131" s="25" t="s">
        <v>432</v>
      </c>
      <c r="B131" s="26">
        <v>2</v>
      </c>
      <c r="C131" s="26" t="s">
        <v>87</v>
      </c>
      <c r="D131" s="36">
        <v>8.31</v>
      </c>
      <c r="E131" s="27">
        <v>16.63</v>
      </c>
    </row>
    <row r="132" spans="1:5" x14ac:dyDescent="0.3">
      <c r="A132" s="25" t="s">
        <v>433</v>
      </c>
      <c r="B132" s="26">
        <v>2</v>
      </c>
      <c r="C132" s="26" t="s">
        <v>87</v>
      </c>
      <c r="D132" s="36">
        <v>3.13</v>
      </c>
      <c r="E132" s="27">
        <v>6.25</v>
      </c>
    </row>
    <row r="133" spans="1:5" x14ac:dyDescent="0.3">
      <c r="A133" s="25" t="s">
        <v>434</v>
      </c>
      <c r="B133" s="26">
        <v>4</v>
      </c>
      <c r="C133" s="26" t="s">
        <v>87</v>
      </c>
      <c r="D133" s="36">
        <v>22.91</v>
      </c>
      <c r="E133" s="27">
        <v>91.65</v>
      </c>
    </row>
    <row r="134" spans="1:5" x14ac:dyDescent="0.3">
      <c r="A134" s="25" t="s">
        <v>435</v>
      </c>
      <c r="B134" s="26">
        <v>1</v>
      </c>
      <c r="C134" s="26" t="s">
        <v>87</v>
      </c>
      <c r="D134" s="36">
        <v>312.5</v>
      </c>
      <c r="E134" s="27">
        <v>312.5</v>
      </c>
    </row>
    <row r="135" spans="1:5" x14ac:dyDescent="0.3">
      <c r="A135" s="25" t="s">
        <v>436</v>
      </c>
      <c r="B135" s="26">
        <v>1</v>
      </c>
      <c r="C135" s="26" t="s">
        <v>87</v>
      </c>
      <c r="D135" s="36">
        <v>125</v>
      </c>
      <c r="E135" s="27">
        <v>125</v>
      </c>
    </row>
    <row r="136" spans="1:5" x14ac:dyDescent="0.3">
      <c r="A136" s="25" t="s">
        <v>437</v>
      </c>
      <c r="B136" s="26">
        <v>1</v>
      </c>
      <c r="C136" s="26" t="s">
        <v>87</v>
      </c>
      <c r="D136" s="36">
        <v>29.63</v>
      </c>
      <c r="E136" s="27">
        <v>29.63</v>
      </c>
    </row>
    <row r="137" spans="1:5" x14ac:dyDescent="0.3">
      <c r="A137" s="25" t="s">
        <v>425</v>
      </c>
      <c r="B137" s="26">
        <v>1</v>
      </c>
      <c r="C137" s="26" t="s">
        <v>87</v>
      </c>
      <c r="D137" s="36">
        <v>156.25</v>
      </c>
      <c r="E137" s="27">
        <v>156.25</v>
      </c>
    </row>
    <row r="138" spans="1:5" x14ac:dyDescent="0.3">
      <c r="A138" s="25" t="s">
        <v>438</v>
      </c>
      <c r="B138" s="26">
        <v>2</v>
      </c>
      <c r="C138" s="26" t="s">
        <v>87</v>
      </c>
      <c r="D138" s="36">
        <v>4.26</v>
      </c>
      <c r="E138" s="27">
        <v>8.5299999999999994</v>
      </c>
    </row>
    <row r="139" spans="1:5" x14ac:dyDescent="0.3">
      <c r="A139" s="25" t="s">
        <v>439</v>
      </c>
      <c r="B139" s="26">
        <v>1</v>
      </c>
      <c r="C139" s="26" t="s">
        <v>87</v>
      </c>
      <c r="D139" s="36">
        <v>62.5</v>
      </c>
      <c r="E139" s="27">
        <v>62.5</v>
      </c>
    </row>
    <row r="140" spans="1:5" x14ac:dyDescent="0.3">
      <c r="A140" s="25" t="s">
        <v>440</v>
      </c>
      <c r="B140" s="26">
        <v>1</v>
      </c>
      <c r="C140" s="26" t="s">
        <v>87</v>
      </c>
      <c r="D140" s="36">
        <v>0</v>
      </c>
      <c r="E140" s="27">
        <v>0</v>
      </c>
    </row>
    <row r="141" spans="1:5" x14ac:dyDescent="0.3">
      <c r="A141" s="25" t="s">
        <v>441</v>
      </c>
      <c r="B141" s="26">
        <v>1</v>
      </c>
      <c r="C141" s="26" t="s">
        <v>87</v>
      </c>
      <c r="D141" s="36">
        <v>25.94</v>
      </c>
      <c r="E141" s="27">
        <v>25.94</v>
      </c>
    </row>
    <row r="142" spans="1:5" x14ac:dyDescent="0.3">
      <c r="A142" s="25" t="s">
        <v>442</v>
      </c>
      <c r="B142" s="26">
        <v>1</v>
      </c>
      <c r="C142" s="26" t="s">
        <v>87</v>
      </c>
      <c r="D142" s="36">
        <v>0</v>
      </c>
      <c r="E142" s="27">
        <v>0</v>
      </c>
    </row>
    <row r="143" spans="1:5" x14ac:dyDescent="0.3">
      <c r="A143" s="25" t="s">
        <v>443</v>
      </c>
      <c r="B143" s="26">
        <v>2</v>
      </c>
      <c r="C143" s="26" t="s">
        <v>87</v>
      </c>
      <c r="D143" s="36">
        <v>13.53</v>
      </c>
      <c r="E143" s="27">
        <v>27.05</v>
      </c>
    </row>
    <row r="144" spans="1:5" x14ac:dyDescent="0.3">
      <c r="A144" s="25" t="s">
        <v>444</v>
      </c>
      <c r="B144" s="26">
        <v>1</v>
      </c>
      <c r="C144" s="26" t="s">
        <v>87</v>
      </c>
      <c r="D144" s="36">
        <v>0</v>
      </c>
      <c r="E144" s="27">
        <v>0</v>
      </c>
    </row>
    <row r="145" spans="1:5" x14ac:dyDescent="0.3">
      <c r="A145" s="25" t="s">
        <v>445</v>
      </c>
      <c r="B145" s="26">
        <v>1</v>
      </c>
      <c r="C145" s="26" t="s">
        <v>87</v>
      </c>
      <c r="D145" s="36">
        <v>1875</v>
      </c>
      <c r="E145" s="27">
        <v>1875</v>
      </c>
    </row>
    <row r="146" spans="1:5" x14ac:dyDescent="0.3">
      <c r="A146" s="25" t="s">
        <v>446</v>
      </c>
      <c r="B146" s="26">
        <v>1</v>
      </c>
      <c r="C146" s="26" t="s">
        <v>87</v>
      </c>
      <c r="D146" s="36">
        <v>6250</v>
      </c>
      <c r="E146" s="27">
        <v>6250</v>
      </c>
    </row>
    <row r="147" spans="1:5" x14ac:dyDescent="0.3">
      <c r="A147" s="28" t="s">
        <v>292</v>
      </c>
      <c r="B147" s="29"/>
      <c r="C147" s="29"/>
      <c r="D147" s="30"/>
      <c r="E147" s="31"/>
    </row>
    <row r="148" spans="1:5" x14ac:dyDescent="0.3">
      <c r="A148" s="25" t="s">
        <v>447</v>
      </c>
      <c r="B148" s="26">
        <v>7</v>
      </c>
      <c r="C148" s="26" t="s">
        <v>87</v>
      </c>
      <c r="D148" s="36">
        <v>22.7</v>
      </c>
      <c r="E148" s="27">
        <v>158.9</v>
      </c>
    </row>
    <row r="149" spans="1:5" x14ac:dyDescent="0.3">
      <c r="A149" s="25" t="s">
        <v>448</v>
      </c>
      <c r="B149" s="26">
        <v>16</v>
      </c>
      <c r="C149" s="26" t="s">
        <v>87</v>
      </c>
      <c r="D149" s="36">
        <v>23.42</v>
      </c>
      <c r="E149" s="27">
        <v>374.8</v>
      </c>
    </row>
    <row r="150" spans="1:5" x14ac:dyDescent="0.3">
      <c r="A150" s="25" t="s">
        <v>449</v>
      </c>
      <c r="B150" s="26">
        <v>52</v>
      </c>
      <c r="C150" s="26" t="s">
        <v>87</v>
      </c>
      <c r="D150" s="36">
        <v>13.51</v>
      </c>
      <c r="E150" s="27">
        <v>702.65</v>
      </c>
    </row>
    <row r="151" spans="1:5" x14ac:dyDescent="0.3">
      <c r="A151" s="28" t="s">
        <v>450</v>
      </c>
      <c r="B151" s="29"/>
      <c r="C151" s="29"/>
      <c r="D151" s="30"/>
      <c r="E151" s="31"/>
    </row>
    <row r="152" spans="1:5" x14ac:dyDescent="0.3">
      <c r="A152" s="25" t="s">
        <v>451</v>
      </c>
      <c r="B152" s="26">
        <v>14</v>
      </c>
      <c r="C152" s="26" t="s">
        <v>215</v>
      </c>
      <c r="D152" s="36">
        <v>146.25</v>
      </c>
      <c r="E152" s="27">
        <v>2047.5</v>
      </c>
    </row>
    <row r="153" spans="1:5" x14ac:dyDescent="0.3">
      <c r="A153" s="25" t="s">
        <v>452</v>
      </c>
      <c r="B153" s="26">
        <v>13</v>
      </c>
      <c r="C153" s="26" t="s">
        <v>215</v>
      </c>
      <c r="D153" s="36">
        <v>156.25</v>
      </c>
      <c r="E153" s="27">
        <v>2031.25</v>
      </c>
    </row>
    <row r="154" spans="1:5" x14ac:dyDescent="0.3">
      <c r="A154" s="25" t="s">
        <v>453</v>
      </c>
      <c r="B154" s="26">
        <v>2</v>
      </c>
      <c r="C154" s="26" t="s">
        <v>215</v>
      </c>
      <c r="D154" s="36">
        <v>68.75</v>
      </c>
      <c r="E154" s="27">
        <v>137.5</v>
      </c>
    </row>
    <row r="155" spans="1:5" x14ac:dyDescent="0.3">
      <c r="A155" s="28" t="s">
        <v>454</v>
      </c>
      <c r="B155" s="29"/>
      <c r="C155" s="29"/>
      <c r="D155" s="30"/>
      <c r="E155" s="31"/>
    </row>
    <row r="156" spans="1:5" x14ac:dyDescent="0.3">
      <c r="A156" s="25" t="s">
        <v>455</v>
      </c>
      <c r="B156" s="26">
        <v>21</v>
      </c>
      <c r="C156" s="26" t="s">
        <v>125</v>
      </c>
      <c r="D156" s="36">
        <v>2.2599999999999998</v>
      </c>
      <c r="E156" s="27">
        <v>47.51</v>
      </c>
    </row>
    <row r="157" spans="1:5" x14ac:dyDescent="0.3">
      <c r="A157" s="25" t="s">
        <v>456</v>
      </c>
      <c r="B157" s="26">
        <v>227</v>
      </c>
      <c r="C157" s="26" t="s">
        <v>125</v>
      </c>
      <c r="D157" s="36">
        <v>11.15</v>
      </c>
      <c r="E157" s="27">
        <v>2531.0500000000002</v>
      </c>
    </row>
    <row r="158" spans="1:5" x14ac:dyDescent="0.3">
      <c r="A158" s="25" t="s">
        <v>457</v>
      </c>
      <c r="B158" s="26">
        <v>78</v>
      </c>
      <c r="C158" s="26" t="s">
        <v>125</v>
      </c>
      <c r="D158" s="36">
        <v>2.2599999999999998</v>
      </c>
      <c r="E158" s="27">
        <v>176.48</v>
      </c>
    </row>
    <row r="159" spans="1:5" x14ac:dyDescent="0.3">
      <c r="A159" s="25" t="s">
        <v>458</v>
      </c>
      <c r="B159" s="26">
        <v>354</v>
      </c>
      <c r="C159" s="26" t="s">
        <v>125</v>
      </c>
      <c r="D159" s="36">
        <v>3.4</v>
      </c>
      <c r="E159" s="27">
        <v>1203.5999999999999</v>
      </c>
    </row>
    <row r="160" spans="1:5" x14ac:dyDescent="0.3">
      <c r="A160" s="25" t="s">
        <v>459</v>
      </c>
      <c r="B160" s="26">
        <v>33</v>
      </c>
      <c r="C160" s="26" t="s">
        <v>125</v>
      </c>
      <c r="D160" s="36">
        <v>2.2599999999999998</v>
      </c>
      <c r="E160" s="27">
        <v>74.66</v>
      </c>
    </row>
    <row r="161" spans="1:5" x14ac:dyDescent="0.3">
      <c r="A161" s="25" t="s">
        <v>460</v>
      </c>
      <c r="B161" s="26">
        <v>10</v>
      </c>
      <c r="C161" s="26" t="s">
        <v>461</v>
      </c>
      <c r="D161" s="36">
        <v>23.96</v>
      </c>
      <c r="E161" s="27">
        <v>239.63</v>
      </c>
    </row>
    <row r="162" spans="1:5" x14ac:dyDescent="0.3">
      <c r="A162" s="25" t="s">
        <v>462</v>
      </c>
      <c r="B162" s="26">
        <v>82</v>
      </c>
      <c r="C162" s="26" t="s">
        <v>125</v>
      </c>
      <c r="D162" s="36">
        <v>3.5</v>
      </c>
      <c r="E162" s="27">
        <v>287</v>
      </c>
    </row>
    <row r="163" spans="1:5" x14ac:dyDescent="0.3">
      <c r="A163" s="25" t="s">
        <v>463</v>
      </c>
      <c r="B163" s="26">
        <v>724</v>
      </c>
      <c r="C163" s="26" t="s">
        <v>125</v>
      </c>
      <c r="D163" s="36">
        <v>1.46</v>
      </c>
      <c r="E163" s="27">
        <v>1058.8499999999999</v>
      </c>
    </row>
    <row r="164" spans="1:5" x14ac:dyDescent="0.3">
      <c r="A164" s="25" t="s">
        <v>464</v>
      </c>
      <c r="B164" s="26">
        <v>5</v>
      </c>
      <c r="C164" s="26" t="s">
        <v>461</v>
      </c>
      <c r="D164" s="36">
        <v>20.84</v>
      </c>
      <c r="E164" s="27">
        <v>104.19</v>
      </c>
    </row>
    <row r="165" spans="1:5" x14ac:dyDescent="0.3">
      <c r="A165" s="25" t="s">
        <v>465</v>
      </c>
      <c r="B165" s="26">
        <v>1021</v>
      </c>
      <c r="C165" s="26" t="s">
        <v>125</v>
      </c>
      <c r="D165" s="36">
        <v>1.1399999999999999</v>
      </c>
      <c r="E165" s="27">
        <v>1161.3900000000001</v>
      </c>
    </row>
    <row r="166" spans="1:5" x14ac:dyDescent="0.3">
      <c r="A166" s="25" t="s">
        <v>466</v>
      </c>
      <c r="B166" s="26">
        <v>77</v>
      </c>
      <c r="C166" s="26" t="s">
        <v>125</v>
      </c>
      <c r="D166" s="36">
        <v>2.2599999999999998</v>
      </c>
      <c r="E166" s="27">
        <v>174.21</v>
      </c>
    </row>
    <row r="167" spans="1:5" x14ac:dyDescent="0.3">
      <c r="A167" s="25" t="s">
        <v>467</v>
      </c>
      <c r="B167" s="26">
        <v>82</v>
      </c>
      <c r="C167" s="26" t="s">
        <v>125</v>
      </c>
      <c r="D167" s="36">
        <v>3.4</v>
      </c>
      <c r="E167" s="27">
        <v>278.8</v>
      </c>
    </row>
    <row r="168" spans="1:5" x14ac:dyDescent="0.3">
      <c r="A168" s="25" t="s">
        <v>468</v>
      </c>
      <c r="B168" s="26">
        <v>4</v>
      </c>
      <c r="C168" s="26" t="s">
        <v>125</v>
      </c>
      <c r="D168" s="36">
        <v>3.4</v>
      </c>
      <c r="E168" s="27">
        <v>13.6</v>
      </c>
    </row>
    <row r="169" spans="1:5" x14ac:dyDescent="0.3">
      <c r="A169" s="25" t="s">
        <v>469</v>
      </c>
      <c r="B169" s="26">
        <v>298</v>
      </c>
      <c r="C169" s="26" t="s">
        <v>125</v>
      </c>
      <c r="D169" s="36">
        <v>2.2599999999999998</v>
      </c>
      <c r="E169" s="27">
        <v>674.23</v>
      </c>
    </row>
    <row r="170" spans="1:5" x14ac:dyDescent="0.3">
      <c r="A170" s="25" t="s">
        <v>470</v>
      </c>
      <c r="B170" s="26">
        <v>27</v>
      </c>
      <c r="C170" s="26" t="s">
        <v>461</v>
      </c>
      <c r="D170" s="36">
        <v>26.04</v>
      </c>
      <c r="E170" s="27">
        <v>703.01</v>
      </c>
    </row>
    <row r="171" spans="1:5" x14ac:dyDescent="0.3">
      <c r="A171" s="25" t="s">
        <v>471</v>
      </c>
      <c r="B171" s="26">
        <v>6</v>
      </c>
      <c r="C171" s="26" t="s">
        <v>125</v>
      </c>
      <c r="D171" s="36">
        <v>6.08</v>
      </c>
      <c r="E171" s="27">
        <v>36.450000000000003</v>
      </c>
    </row>
    <row r="172" spans="1:5" x14ac:dyDescent="0.3">
      <c r="A172" s="25" t="s">
        <v>472</v>
      </c>
      <c r="B172" s="26">
        <v>26</v>
      </c>
      <c r="C172" s="26" t="s">
        <v>125</v>
      </c>
      <c r="D172" s="36">
        <v>2.2599999999999998</v>
      </c>
      <c r="E172" s="27">
        <v>58.83</v>
      </c>
    </row>
    <row r="173" spans="1:5" x14ac:dyDescent="0.3">
      <c r="A173" s="25" t="s">
        <v>473</v>
      </c>
      <c r="B173" s="26">
        <v>59</v>
      </c>
      <c r="C173" s="26" t="s">
        <v>125</v>
      </c>
      <c r="D173" s="36">
        <v>4.54</v>
      </c>
      <c r="E173" s="27">
        <v>267.70999999999998</v>
      </c>
    </row>
    <row r="174" spans="1:5" x14ac:dyDescent="0.3">
      <c r="A174" s="25" t="s">
        <v>474</v>
      </c>
      <c r="B174" s="26">
        <v>117</v>
      </c>
      <c r="C174" s="26" t="s">
        <v>125</v>
      </c>
      <c r="D174" s="36">
        <v>3.4</v>
      </c>
      <c r="E174" s="27">
        <v>397.8</v>
      </c>
    </row>
    <row r="175" spans="1:5" x14ac:dyDescent="0.3">
      <c r="A175" s="25" t="s">
        <v>475</v>
      </c>
      <c r="B175" s="26">
        <v>44</v>
      </c>
      <c r="C175" s="26" t="s">
        <v>125</v>
      </c>
      <c r="D175" s="36">
        <v>3.4</v>
      </c>
      <c r="E175" s="27">
        <v>149.6</v>
      </c>
    </row>
    <row r="176" spans="1:5" x14ac:dyDescent="0.3">
      <c r="A176" s="25" t="s">
        <v>476</v>
      </c>
      <c r="B176" s="26">
        <v>33</v>
      </c>
      <c r="C176" s="26" t="s">
        <v>125</v>
      </c>
      <c r="D176" s="36">
        <v>1.31</v>
      </c>
      <c r="E176" s="27">
        <v>43.31</v>
      </c>
    </row>
    <row r="177" spans="1:5" x14ac:dyDescent="0.3">
      <c r="A177" s="25" t="s">
        <v>477</v>
      </c>
      <c r="B177" s="26">
        <v>130</v>
      </c>
      <c r="C177" s="26" t="s">
        <v>125</v>
      </c>
      <c r="D177" s="36">
        <v>5.47</v>
      </c>
      <c r="E177" s="27">
        <v>711.75</v>
      </c>
    </row>
    <row r="178" spans="1:5" x14ac:dyDescent="0.3">
      <c r="A178" s="25" t="s">
        <v>478</v>
      </c>
      <c r="B178" s="26">
        <v>60</v>
      </c>
      <c r="C178" s="26" t="s">
        <v>125</v>
      </c>
      <c r="D178" s="36">
        <v>4.54</v>
      </c>
      <c r="E178" s="27">
        <v>272.25</v>
      </c>
    </row>
    <row r="179" spans="1:5" x14ac:dyDescent="0.3">
      <c r="A179" s="25" t="s">
        <v>479</v>
      </c>
      <c r="B179" s="26">
        <v>3</v>
      </c>
      <c r="C179" s="26" t="s">
        <v>87</v>
      </c>
      <c r="D179" s="36">
        <v>48.84</v>
      </c>
      <c r="E179" s="27">
        <v>146.51</v>
      </c>
    </row>
    <row r="180" spans="1:5" x14ac:dyDescent="0.3">
      <c r="A180" s="25" t="s">
        <v>480</v>
      </c>
      <c r="B180" s="26">
        <v>155</v>
      </c>
      <c r="C180" s="26" t="s">
        <v>125</v>
      </c>
      <c r="D180" s="36">
        <v>5.31</v>
      </c>
      <c r="E180" s="27">
        <v>823.44</v>
      </c>
    </row>
    <row r="181" spans="1:5" x14ac:dyDescent="0.3">
      <c r="A181" s="25" t="s">
        <v>481</v>
      </c>
      <c r="B181" s="26">
        <v>39</v>
      </c>
      <c r="C181" s="26" t="s">
        <v>125</v>
      </c>
      <c r="D181" s="36">
        <v>4.1100000000000003</v>
      </c>
      <c r="E181" s="27">
        <v>160.38999999999999</v>
      </c>
    </row>
    <row r="182" spans="1:5" x14ac:dyDescent="0.3">
      <c r="A182" s="25" t="s">
        <v>482</v>
      </c>
      <c r="B182" s="26">
        <v>3</v>
      </c>
      <c r="C182" s="26" t="s">
        <v>461</v>
      </c>
      <c r="D182" s="36">
        <v>23.36</v>
      </c>
      <c r="E182" s="27">
        <v>70.09</v>
      </c>
    </row>
    <row r="183" spans="1:5" x14ac:dyDescent="0.3">
      <c r="A183" s="28" t="s">
        <v>483</v>
      </c>
      <c r="B183" s="29"/>
      <c r="C183" s="29"/>
      <c r="D183" s="30"/>
      <c r="E183" s="31"/>
    </row>
    <row r="184" spans="1:5" x14ac:dyDescent="0.3">
      <c r="A184" s="25" t="s">
        <v>484</v>
      </c>
      <c r="B184" s="26">
        <v>1</v>
      </c>
      <c r="C184" s="26" t="s">
        <v>369</v>
      </c>
      <c r="D184" s="36">
        <v>150.16</v>
      </c>
      <c r="E184" s="27">
        <v>150.16</v>
      </c>
    </row>
    <row r="185" spans="1:5" x14ac:dyDescent="0.3">
      <c r="A185" s="25" t="s">
        <v>485</v>
      </c>
      <c r="B185" s="26">
        <v>3</v>
      </c>
      <c r="C185" s="26" t="s">
        <v>87</v>
      </c>
      <c r="D185" s="36">
        <v>12.4</v>
      </c>
      <c r="E185" s="27">
        <v>37.200000000000003</v>
      </c>
    </row>
    <row r="186" spans="1:5" x14ac:dyDescent="0.3">
      <c r="A186" s="25" t="s">
        <v>486</v>
      </c>
      <c r="B186" s="26">
        <v>43</v>
      </c>
      <c r="C186" s="26" t="s">
        <v>87</v>
      </c>
      <c r="D186" s="36">
        <v>38.75</v>
      </c>
      <c r="E186" s="27">
        <v>1666.25</v>
      </c>
    </row>
    <row r="187" spans="1:5" x14ac:dyDescent="0.3">
      <c r="A187" s="25" t="s">
        <v>487</v>
      </c>
      <c r="B187" s="26">
        <v>206</v>
      </c>
      <c r="C187" s="26" t="s">
        <v>122</v>
      </c>
      <c r="D187" s="36">
        <v>28.2</v>
      </c>
      <c r="E187" s="27">
        <v>5809.2</v>
      </c>
    </row>
    <row r="188" spans="1:5" x14ac:dyDescent="0.3">
      <c r="A188" s="25" t="s">
        <v>488</v>
      </c>
      <c r="B188" s="26">
        <v>23</v>
      </c>
      <c r="C188" s="26" t="s">
        <v>87</v>
      </c>
      <c r="D188" s="36">
        <v>9.36</v>
      </c>
      <c r="E188" s="27">
        <v>215.34</v>
      </c>
    </row>
    <row r="189" spans="1:5" x14ac:dyDescent="0.3">
      <c r="A189" s="25" t="s">
        <v>489</v>
      </c>
      <c r="B189" s="26">
        <v>12</v>
      </c>
      <c r="C189" s="26" t="s">
        <v>87</v>
      </c>
      <c r="D189" s="36">
        <v>7.96</v>
      </c>
      <c r="E189" s="27">
        <v>95.55</v>
      </c>
    </row>
    <row r="190" spans="1:5" x14ac:dyDescent="0.3">
      <c r="A190" s="25" t="s">
        <v>490</v>
      </c>
      <c r="B190" s="26">
        <v>6</v>
      </c>
      <c r="C190" s="26" t="s">
        <v>87</v>
      </c>
      <c r="D190" s="36">
        <v>40</v>
      </c>
      <c r="E190" s="27">
        <v>240</v>
      </c>
    </row>
    <row r="191" spans="1:5" x14ac:dyDescent="0.3">
      <c r="A191" s="25" t="s">
        <v>491</v>
      </c>
      <c r="B191" s="26">
        <v>5</v>
      </c>
      <c r="C191" s="26" t="s">
        <v>87</v>
      </c>
      <c r="D191" s="36">
        <v>5.2</v>
      </c>
      <c r="E191" s="27">
        <v>26</v>
      </c>
    </row>
    <row r="192" spans="1:5" x14ac:dyDescent="0.3">
      <c r="A192" s="25" t="s">
        <v>492</v>
      </c>
      <c r="B192" s="26">
        <v>10</v>
      </c>
      <c r="C192" s="26" t="s">
        <v>87</v>
      </c>
      <c r="D192" s="36">
        <v>60.63</v>
      </c>
      <c r="E192" s="27">
        <v>606.25</v>
      </c>
    </row>
    <row r="193" spans="1:5" x14ac:dyDescent="0.3">
      <c r="A193" s="25" t="s">
        <v>493</v>
      </c>
      <c r="B193" s="26">
        <v>54</v>
      </c>
      <c r="C193" s="26" t="s">
        <v>87</v>
      </c>
      <c r="D193" s="36">
        <v>47.5</v>
      </c>
      <c r="E193" s="27">
        <v>2565</v>
      </c>
    </row>
    <row r="194" spans="1:5" x14ac:dyDescent="0.3">
      <c r="A194" s="25" t="s">
        <v>494</v>
      </c>
      <c r="B194" s="26">
        <v>1</v>
      </c>
      <c r="C194" s="26" t="s">
        <v>87</v>
      </c>
      <c r="D194" s="36">
        <v>75</v>
      </c>
      <c r="E194" s="27">
        <v>75</v>
      </c>
    </row>
    <row r="195" spans="1:5" x14ac:dyDescent="0.3">
      <c r="A195" s="28" t="s">
        <v>282</v>
      </c>
      <c r="B195" s="29"/>
      <c r="C195" s="29"/>
      <c r="D195" s="30"/>
      <c r="E195" s="31"/>
    </row>
    <row r="196" spans="1:5" x14ac:dyDescent="0.3">
      <c r="A196" s="25" t="s">
        <v>495</v>
      </c>
      <c r="B196" s="26">
        <v>559</v>
      </c>
      <c r="C196" s="26" t="s">
        <v>87</v>
      </c>
      <c r="D196" s="36">
        <v>4.58</v>
      </c>
      <c r="E196" s="27">
        <v>2557.4299999999998</v>
      </c>
    </row>
    <row r="197" spans="1:5" x14ac:dyDescent="0.3">
      <c r="A197" s="25" t="s">
        <v>496</v>
      </c>
      <c r="B197" s="26">
        <v>5</v>
      </c>
      <c r="C197" s="26" t="s">
        <v>87</v>
      </c>
      <c r="D197" s="36">
        <v>13.96</v>
      </c>
      <c r="E197" s="27">
        <v>69.81</v>
      </c>
    </row>
    <row r="198" spans="1:5" x14ac:dyDescent="0.3">
      <c r="A198" s="25" t="s">
        <v>497</v>
      </c>
      <c r="B198" s="26">
        <v>4</v>
      </c>
      <c r="C198" s="26" t="s">
        <v>87</v>
      </c>
      <c r="D198" s="36">
        <v>10.41</v>
      </c>
      <c r="E198" s="27">
        <v>41.65</v>
      </c>
    </row>
    <row r="199" spans="1:5" x14ac:dyDescent="0.3">
      <c r="A199" s="25" t="s">
        <v>498</v>
      </c>
      <c r="B199" s="26">
        <v>727</v>
      </c>
      <c r="C199" s="26" t="s">
        <v>87</v>
      </c>
      <c r="D199" s="36">
        <v>2.11</v>
      </c>
      <c r="E199" s="27">
        <v>1535.79</v>
      </c>
    </row>
    <row r="200" spans="1:5" x14ac:dyDescent="0.3">
      <c r="A200" s="25" t="s">
        <v>499</v>
      </c>
      <c r="B200" s="26">
        <v>9</v>
      </c>
      <c r="C200" s="26" t="s">
        <v>87</v>
      </c>
      <c r="D200" s="36">
        <v>14.04</v>
      </c>
      <c r="E200" s="27">
        <v>126.34</v>
      </c>
    </row>
    <row r="201" spans="1:5" x14ac:dyDescent="0.3">
      <c r="A201" s="25" t="s">
        <v>500</v>
      </c>
      <c r="B201" s="26">
        <v>1</v>
      </c>
      <c r="C201" s="26" t="s">
        <v>87</v>
      </c>
      <c r="D201" s="36">
        <v>23.74</v>
      </c>
      <c r="E201" s="27">
        <v>23.74</v>
      </c>
    </row>
    <row r="202" spans="1:5" x14ac:dyDescent="0.3">
      <c r="A202" s="25" t="s">
        <v>501</v>
      </c>
      <c r="B202" s="26">
        <v>2613</v>
      </c>
      <c r="C202" s="26" t="s">
        <v>87</v>
      </c>
      <c r="D202" s="36">
        <v>2.88</v>
      </c>
      <c r="E202" s="27">
        <v>7512.38</v>
      </c>
    </row>
    <row r="203" spans="1:5" x14ac:dyDescent="0.3">
      <c r="A203" s="25" t="s">
        <v>502</v>
      </c>
      <c r="B203" s="26">
        <v>12207</v>
      </c>
      <c r="C203" s="26" t="s">
        <v>87</v>
      </c>
      <c r="D203" s="36">
        <v>1.1299999999999999</v>
      </c>
      <c r="E203" s="27">
        <v>13732.88</v>
      </c>
    </row>
    <row r="204" spans="1:5" x14ac:dyDescent="0.3">
      <c r="A204" s="25" t="s">
        <v>503</v>
      </c>
      <c r="B204" s="26">
        <v>4</v>
      </c>
      <c r="C204" s="26" t="s">
        <v>339</v>
      </c>
      <c r="D204" s="36">
        <v>52.06</v>
      </c>
      <c r="E204" s="27">
        <v>208.25</v>
      </c>
    </row>
    <row r="205" spans="1:5" x14ac:dyDescent="0.3">
      <c r="A205" s="25" t="s">
        <v>504</v>
      </c>
      <c r="B205" s="26">
        <v>4</v>
      </c>
      <c r="C205" s="26" t="s">
        <v>87</v>
      </c>
      <c r="D205" s="36">
        <v>14.57</v>
      </c>
      <c r="E205" s="27">
        <v>58.3</v>
      </c>
    </row>
    <row r="206" spans="1:5" x14ac:dyDescent="0.3">
      <c r="A206" s="25" t="s">
        <v>505</v>
      </c>
      <c r="B206" s="26">
        <v>28</v>
      </c>
      <c r="C206" s="26" t="s">
        <v>87</v>
      </c>
      <c r="D206" s="36">
        <v>15.6</v>
      </c>
      <c r="E206" s="27">
        <v>436.8</v>
      </c>
    </row>
    <row r="207" spans="1:5" x14ac:dyDescent="0.3">
      <c r="A207" s="28" t="s">
        <v>279</v>
      </c>
      <c r="B207" s="29"/>
      <c r="C207" s="29"/>
      <c r="D207" s="30"/>
      <c r="E207" s="31"/>
    </row>
    <row r="208" spans="1:5" x14ac:dyDescent="0.3">
      <c r="A208" s="25" t="s">
        <v>506</v>
      </c>
      <c r="B208" s="26">
        <v>8</v>
      </c>
      <c r="C208" s="26" t="s">
        <v>87</v>
      </c>
      <c r="D208" s="36">
        <v>28.81</v>
      </c>
      <c r="E208" s="27">
        <v>230.5</v>
      </c>
    </row>
    <row r="209" spans="1:5" x14ac:dyDescent="0.3">
      <c r="A209" s="25" t="s">
        <v>507</v>
      </c>
      <c r="B209" s="26">
        <v>4</v>
      </c>
      <c r="C209" s="26" t="s">
        <v>87</v>
      </c>
      <c r="D209" s="36">
        <v>19.510000000000002</v>
      </c>
      <c r="E209" s="27">
        <v>78.05</v>
      </c>
    </row>
    <row r="210" spans="1:5" x14ac:dyDescent="0.3">
      <c r="A210" s="28" t="s">
        <v>508</v>
      </c>
      <c r="B210" s="29"/>
      <c r="C210" s="29"/>
      <c r="D210" s="30"/>
      <c r="E210" s="31"/>
    </row>
    <row r="211" spans="1:5" x14ac:dyDescent="0.3">
      <c r="A211" s="25" t="s">
        <v>509</v>
      </c>
      <c r="B211" s="26">
        <v>2</v>
      </c>
      <c r="C211" s="26" t="s">
        <v>87</v>
      </c>
      <c r="D211" s="36">
        <v>5.94</v>
      </c>
      <c r="E211" s="27">
        <v>11.88</v>
      </c>
    </row>
    <row r="212" spans="1:5" x14ac:dyDescent="0.3">
      <c r="A212" s="25" t="s">
        <v>510</v>
      </c>
      <c r="B212" s="26">
        <v>19</v>
      </c>
      <c r="C212" s="26" t="s">
        <v>87</v>
      </c>
      <c r="D212" s="36">
        <v>7.14</v>
      </c>
      <c r="E212" s="27">
        <v>135.61000000000001</v>
      </c>
    </row>
    <row r="213" spans="1:5" x14ac:dyDescent="0.3">
      <c r="A213" s="25" t="s">
        <v>511</v>
      </c>
      <c r="B213" s="26">
        <v>12</v>
      </c>
      <c r="C213" s="26" t="s">
        <v>87</v>
      </c>
      <c r="D213" s="36">
        <v>1.36</v>
      </c>
      <c r="E213" s="27">
        <v>16.350000000000001</v>
      </c>
    </row>
    <row r="214" spans="1:5" x14ac:dyDescent="0.3">
      <c r="A214" s="25" t="s">
        <v>512</v>
      </c>
      <c r="B214" s="26">
        <v>6</v>
      </c>
      <c r="C214" s="26" t="s">
        <v>87</v>
      </c>
      <c r="D214" s="36">
        <v>1.33</v>
      </c>
      <c r="E214" s="27">
        <v>7.95</v>
      </c>
    </row>
    <row r="215" spans="1:5" x14ac:dyDescent="0.3">
      <c r="A215" s="28" t="s">
        <v>513</v>
      </c>
      <c r="B215" s="29"/>
      <c r="C215" s="29"/>
      <c r="D215" s="30"/>
      <c r="E215" s="31"/>
    </row>
    <row r="216" spans="1:5" x14ac:dyDescent="0.3">
      <c r="A216" s="25" t="s">
        <v>514</v>
      </c>
      <c r="B216" s="26">
        <v>12</v>
      </c>
      <c r="C216" s="26" t="s">
        <v>87</v>
      </c>
      <c r="D216" s="36">
        <v>4.99</v>
      </c>
      <c r="E216" s="27">
        <v>59.85</v>
      </c>
    </row>
    <row r="217" spans="1:5" x14ac:dyDescent="0.3">
      <c r="A217" s="25" t="s">
        <v>515</v>
      </c>
      <c r="B217" s="26">
        <v>152</v>
      </c>
      <c r="C217" s="26" t="s">
        <v>87</v>
      </c>
      <c r="D217" s="36">
        <v>0.19</v>
      </c>
      <c r="E217" s="27">
        <v>28.5</v>
      </c>
    </row>
    <row r="218" spans="1:5" x14ac:dyDescent="0.3">
      <c r="A218" s="25" t="s">
        <v>516</v>
      </c>
      <c r="B218" s="26">
        <v>14</v>
      </c>
      <c r="C218" s="26" t="s">
        <v>517</v>
      </c>
      <c r="D218" s="36">
        <v>10.41</v>
      </c>
      <c r="E218" s="27">
        <v>145.78</v>
      </c>
    </row>
    <row r="219" spans="1:5" x14ac:dyDescent="0.3">
      <c r="A219" s="25" t="s">
        <v>518</v>
      </c>
      <c r="B219" s="26">
        <v>12</v>
      </c>
      <c r="C219" s="26" t="s">
        <v>87</v>
      </c>
      <c r="D219" s="36">
        <v>0.41</v>
      </c>
      <c r="E219" s="27">
        <v>4.95</v>
      </c>
    </row>
    <row r="220" spans="1:5" x14ac:dyDescent="0.3">
      <c r="A220" s="25" t="s">
        <v>519</v>
      </c>
      <c r="B220" s="26">
        <v>12</v>
      </c>
      <c r="C220" s="26" t="s">
        <v>87</v>
      </c>
      <c r="D220" s="36">
        <v>0.65</v>
      </c>
      <c r="E220" s="27">
        <v>7.8</v>
      </c>
    </row>
    <row r="221" spans="1:5" x14ac:dyDescent="0.3">
      <c r="A221" s="25" t="s">
        <v>520</v>
      </c>
      <c r="B221" s="26">
        <v>11</v>
      </c>
      <c r="C221" s="26" t="s">
        <v>521</v>
      </c>
      <c r="D221" s="36">
        <v>5.51</v>
      </c>
      <c r="E221" s="27">
        <v>60.64</v>
      </c>
    </row>
    <row r="222" spans="1:5" x14ac:dyDescent="0.3">
      <c r="A222" s="25" t="s">
        <v>522</v>
      </c>
      <c r="B222" s="26">
        <v>1</v>
      </c>
      <c r="C222" s="26" t="s">
        <v>521</v>
      </c>
      <c r="D222" s="36">
        <v>7.39</v>
      </c>
      <c r="E222" s="27">
        <v>7.39</v>
      </c>
    </row>
    <row r="223" spans="1:5" x14ac:dyDescent="0.3">
      <c r="A223" s="25" t="s">
        <v>523</v>
      </c>
      <c r="B223" s="26">
        <v>14</v>
      </c>
      <c r="C223" s="26" t="s">
        <v>521</v>
      </c>
      <c r="D223" s="36">
        <v>7.8</v>
      </c>
      <c r="E223" s="27">
        <v>109.2</v>
      </c>
    </row>
    <row r="224" spans="1:5" x14ac:dyDescent="0.3">
      <c r="A224" s="25" t="s">
        <v>524</v>
      </c>
      <c r="B224" s="26">
        <v>16</v>
      </c>
      <c r="C224" s="26" t="s">
        <v>521</v>
      </c>
      <c r="D224" s="36">
        <v>6.66</v>
      </c>
      <c r="E224" s="27">
        <v>106.6</v>
      </c>
    </row>
    <row r="225" spans="1:5" x14ac:dyDescent="0.3">
      <c r="A225" s="25" t="s">
        <v>525</v>
      </c>
      <c r="B225" s="26">
        <v>2</v>
      </c>
      <c r="C225" s="26" t="s">
        <v>521</v>
      </c>
      <c r="D225" s="36">
        <v>4.58</v>
      </c>
      <c r="E225" s="27">
        <v>9.15</v>
      </c>
    </row>
    <row r="226" spans="1:5" x14ac:dyDescent="0.3">
      <c r="A226" s="25" t="s">
        <v>526</v>
      </c>
      <c r="B226" s="26">
        <v>2</v>
      </c>
      <c r="C226" s="26" t="s">
        <v>521</v>
      </c>
      <c r="D226" s="36">
        <v>4.47</v>
      </c>
      <c r="E226" s="27">
        <v>8.9499999999999993</v>
      </c>
    </row>
    <row r="227" spans="1:5" x14ac:dyDescent="0.3">
      <c r="A227" s="25" t="s">
        <v>527</v>
      </c>
      <c r="B227" s="26">
        <v>2</v>
      </c>
      <c r="C227" s="26" t="s">
        <v>339</v>
      </c>
      <c r="D227" s="36">
        <v>6.96</v>
      </c>
      <c r="E227" s="27">
        <v>13.93</v>
      </c>
    </row>
    <row r="228" spans="1:5" x14ac:dyDescent="0.3">
      <c r="A228" s="25" t="s">
        <v>528</v>
      </c>
      <c r="B228" s="26">
        <v>1</v>
      </c>
      <c r="C228" s="26" t="s">
        <v>339</v>
      </c>
      <c r="D228" s="36">
        <v>7.69</v>
      </c>
      <c r="E228" s="27">
        <v>7.69</v>
      </c>
    </row>
    <row r="229" spans="1:5" x14ac:dyDescent="0.3">
      <c r="A229" s="25" t="s">
        <v>529</v>
      </c>
      <c r="B229" s="26">
        <v>1</v>
      </c>
      <c r="C229" s="26" t="s">
        <v>339</v>
      </c>
      <c r="D229" s="36">
        <v>7.49</v>
      </c>
      <c r="E229" s="27">
        <v>7.49</v>
      </c>
    </row>
    <row r="230" spans="1:5" x14ac:dyDescent="0.3">
      <c r="A230" s="25" t="s">
        <v>530</v>
      </c>
      <c r="B230" s="26">
        <v>4</v>
      </c>
      <c r="C230" s="26" t="s">
        <v>521</v>
      </c>
      <c r="D230" s="36">
        <v>7.16</v>
      </c>
      <c r="E230" s="27">
        <v>28.65</v>
      </c>
    </row>
    <row r="231" spans="1:5" x14ac:dyDescent="0.3">
      <c r="A231" s="25" t="s">
        <v>531</v>
      </c>
      <c r="B231" s="26">
        <v>2</v>
      </c>
      <c r="C231" s="26" t="s">
        <v>339</v>
      </c>
      <c r="D231" s="36">
        <v>6.86</v>
      </c>
      <c r="E231" s="27">
        <v>13.73</v>
      </c>
    </row>
    <row r="232" spans="1:5" x14ac:dyDescent="0.3">
      <c r="A232" s="25" t="s">
        <v>532</v>
      </c>
      <c r="B232" s="26">
        <v>2</v>
      </c>
      <c r="C232" s="26" t="s">
        <v>521</v>
      </c>
      <c r="D232" s="36">
        <v>6.31</v>
      </c>
      <c r="E232" s="27">
        <v>12.63</v>
      </c>
    </row>
    <row r="233" spans="1:5" x14ac:dyDescent="0.3">
      <c r="A233" s="25" t="s">
        <v>533</v>
      </c>
      <c r="B233" s="26">
        <v>1</v>
      </c>
      <c r="C233" s="26" t="s">
        <v>521</v>
      </c>
      <c r="D233" s="36">
        <v>7.19</v>
      </c>
      <c r="E233" s="27">
        <v>7.19</v>
      </c>
    </row>
    <row r="234" spans="1:5" x14ac:dyDescent="0.3">
      <c r="A234" s="25" t="s">
        <v>534</v>
      </c>
      <c r="B234" s="26">
        <v>8</v>
      </c>
      <c r="C234" s="26" t="s">
        <v>339</v>
      </c>
      <c r="D234" s="36">
        <v>7.06</v>
      </c>
      <c r="E234" s="27">
        <v>56.5</v>
      </c>
    </row>
    <row r="235" spans="1:5" x14ac:dyDescent="0.3">
      <c r="A235" s="25" t="s">
        <v>535</v>
      </c>
      <c r="B235" s="26">
        <v>40</v>
      </c>
      <c r="C235" s="26" t="s">
        <v>521</v>
      </c>
      <c r="D235" s="36">
        <v>9.57</v>
      </c>
      <c r="E235" s="27">
        <v>383</v>
      </c>
    </row>
    <row r="236" spans="1:5" x14ac:dyDescent="0.3">
      <c r="A236" s="25" t="s">
        <v>536</v>
      </c>
      <c r="B236" s="26">
        <v>41</v>
      </c>
      <c r="C236" s="26" t="s">
        <v>87</v>
      </c>
      <c r="D236" s="36">
        <v>4.16</v>
      </c>
      <c r="E236" s="27">
        <v>170.66</v>
      </c>
    </row>
    <row r="237" spans="1:5" x14ac:dyDescent="0.3">
      <c r="A237" s="25" t="s">
        <v>537</v>
      </c>
      <c r="B237" s="26">
        <v>11</v>
      </c>
      <c r="C237" s="26" t="s">
        <v>87</v>
      </c>
      <c r="D237" s="36">
        <v>10.4</v>
      </c>
      <c r="E237" s="27">
        <v>114.4</v>
      </c>
    </row>
    <row r="238" spans="1:5" x14ac:dyDescent="0.3">
      <c r="A238" s="25" t="s">
        <v>538</v>
      </c>
      <c r="B238" s="26">
        <v>7</v>
      </c>
      <c r="C238" s="26" t="s">
        <v>339</v>
      </c>
      <c r="D238" s="36">
        <v>34.36</v>
      </c>
      <c r="E238" s="27">
        <v>240.54</v>
      </c>
    </row>
    <row r="239" spans="1:5" x14ac:dyDescent="0.3">
      <c r="A239" s="25" t="s">
        <v>539</v>
      </c>
      <c r="B239" s="26">
        <v>77</v>
      </c>
      <c r="C239" s="26" t="s">
        <v>87</v>
      </c>
      <c r="D239" s="36">
        <v>0.72</v>
      </c>
      <c r="E239" s="27">
        <v>55.82</v>
      </c>
    </row>
    <row r="240" spans="1:5" x14ac:dyDescent="0.3">
      <c r="A240" s="28" t="s">
        <v>540</v>
      </c>
      <c r="B240" s="29"/>
      <c r="C240" s="29"/>
      <c r="D240" s="30"/>
      <c r="E240" s="31"/>
    </row>
    <row r="241" spans="1:5" x14ac:dyDescent="0.3">
      <c r="A241" s="25" t="s">
        <v>541</v>
      </c>
      <c r="B241" s="26">
        <v>40</v>
      </c>
      <c r="C241" s="26" t="s">
        <v>125</v>
      </c>
      <c r="D241" s="36">
        <v>83.75</v>
      </c>
      <c r="E241" s="27">
        <v>3350</v>
      </c>
    </row>
    <row r="242" spans="1:5" x14ac:dyDescent="0.3">
      <c r="A242" s="25" t="s">
        <v>542</v>
      </c>
      <c r="B242" s="26">
        <v>4</v>
      </c>
      <c r="C242" s="26" t="s">
        <v>87</v>
      </c>
      <c r="D242" s="36">
        <v>8.1300000000000008</v>
      </c>
      <c r="E242" s="27">
        <v>32.5</v>
      </c>
    </row>
    <row r="243" spans="1:5" x14ac:dyDescent="0.3">
      <c r="A243" s="28" t="s">
        <v>543</v>
      </c>
      <c r="B243" s="29"/>
      <c r="C243" s="29"/>
      <c r="D243" s="30"/>
      <c r="E243" s="31"/>
    </row>
    <row r="244" spans="1:5" x14ac:dyDescent="0.3">
      <c r="A244" s="25" t="s">
        <v>544</v>
      </c>
      <c r="B244" s="26">
        <v>37</v>
      </c>
      <c r="C244" s="26" t="s">
        <v>87</v>
      </c>
      <c r="D244" s="36">
        <v>12.8</v>
      </c>
      <c r="E244" s="27">
        <v>473.6</v>
      </c>
    </row>
    <row r="245" spans="1:5" x14ac:dyDescent="0.3">
      <c r="A245" s="25" t="s">
        <v>545</v>
      </c>
      <c r="B245" s="26">
        <v>11</v>
      </c>
      <c r="C245" s="26" t="s">
        <v>546</v>
      </c>
      <c r="D245" s="36">
        <v>61.88</v>
      </c>
      <c r="E245" s="27">
        <v>680.63</v>
      </c>
    </row>
    <row r="246" spans="1:5" x14ac:dyDescent="0.3">
      <c r="A246" s="25" t="s">
        <v>547</v>
      </c>
      <c r="B246" s="26">
        <v>10</v>
      </c>
      <c r="C246" s="26" t="s">
        <v>546</v>
      </c>
      <c r="D246" s="36">
        <v>8.11</v>
      </c>
      <c r="E246" s="27">
        <v>81.13</v>
      </c>
    </row>
    <row r="247" spans="1:5" x14ac:dyDescent="0.3">
      <c r="A247" s="25" t="s">
        <v>548</v>
      </c>
      <c r="B247" s="26">
        <v>20</v>
      </c>
      <c r="C247" s="26" t="s">
        <v>87</v>
      </c>
      <c r="D247" s="36">
        <v>36.46</v>
      </c>
      <c r="E247" s="27">
        <v>729.25</v>
      </c>
    </row>
    <row r="248" spans="1:5" x14ac:dyDescent="0.3">
      <c r="A248" s="25" t="s">
        <v>549</v>
      </c>
      <c r="B248" s="26">
        <v>10</v>
      </c>
      <c r="C248" s="26" t="s">
        <v>87</v>
      </c>
      <c r="D248" s="36">
        <v>19.79</v>
      </c>
      <c r="E248" s="27">
        <v>197.88</v>
      </c>
    </row>
    <row r="249" spans="1:5" x14ac:dyDescent="0.3">
      <c r="A249" s="25" t="s">
        <v>550</v>
      </c>
      <c r="B249" s="26">
        <v>7</v>
      </c>
      <c r="C249" s="26" t="s">
        <v>87</v>
      </c>
      <c r="D249" s="36">
        <v>48.96</v>
      </c>
      <c r="E249" s="27">
        <v>342.74</v>
      </c>
    </row>
    <row r="250" spans="1:5" x14ac:dyDescent="0.3">
      <c r="A250" s="25" t="s">
        <v>551</v>
      </c>
      <c r="B250" s="26">
        <v>2</v>
      </c>
      <c r="C250" s="26" t="s">
        <v>87</v>
      </c>
      <c r="D250" s="36">
        <v>36.450000000000003</v>
      </c>
      <c r="E250" s="27">
        <v>72.900000000000006</v>
      </c>
    </row>
    <row r="251" spans="1:5" x14ac:dyDescent="0.3">
      <c r="A251" s="25" t="s">
        <v>552</v>
      </c>
      <c r="B251" s="26">
        <v>9</v>
      </c>
      <c r="C251" s="26" t="s">
        <v>87</v>
      </c>
      <c r="D251" s="36">
        <v>60.41</v>
      </c>
      <c r="E251" s="27">
        <v>543.71</v>
      </c>
    </row>
    <row r="252" spans="1:5" x14ac:dyDescent="0.3">
      <c r="A252" s="25" t="s">
        <v>553</v>
      </c>
      <c r="B252" s="26">
        <v>6</v>
      </c>
      <c r="C252" s="26" t="s">
        <v>87</v>
      </c>
      <c r="D252" s="36">
        <v>64.59</v>
      </c>
      <c r="E252" s="27">
        <v>387.52</v>
      </c>
    </row>
    <row r="253" spans="1:5" x14ac:dyDescent="0.3">
      <c r="A253" s="25" t="s">
        <v>554</v>
      </c>
      <c r="B253" s="26">
        <v>12</v>
      </c>
      <c r="C253" s="26" t="s">
        <v>546</v>
      </c>
      <c r="D253" s="36">
        <v>47.9</v>
      </c>
      <c r="E253" s="27">
        <v>574.79999999999995</v>
      </c>
    </row>
    <row r="254" spans="1:5" x14ac:dyDescent="0.3">
      <c r="A254" s="28" t="s">
        <v>555</v>
      </c>
      <c r="B254" s="29"/>
      <c r="C254" s="29"/>
      <c r="D254" s="30"/>
      <c r="E254" s="31"/>
    </row>
    <row r="255" spans="1:5" x14ac:dyDescent="0.3">
      <c r="A255" s="25" t="s">
        <v>556</v>
      </c>
      <c r="B255" s="26">
        <v>72</v>
      </c>
      <c r="C255" s="26" t="s">
        <v>310</v>
      </c>
      <c r="D255" s="36">
        <v>13.88</v>
      </c>
      <c r="E255" s="27">
        <v>999</v>
      </c>
    </row>
    <row r="256" spans="1:5" x14ac:dyDescent="0.3">
      <c r="A256" s="25" t="s">
        <v>557</v>
      </c>
      <c r="B256" s="26">
        <v>109</v>
      </c>
      <c r="C256" s="26" t="s">
        <v>310</v>
      </c>
      <c r="D256" s="36">
        <v>9.7799999999999994</v>
      </c>
      <c r="E256" s="27">
        <v>1065.47</v>
      </c>
    </row>
    <row r="257" spans="1:5" x14ac:dyDescent="0.3">
      <c r="A257" s="25" t="s">
        <v>558</v>
      </c>
      <c r="B257" s="26">
        <v>17</v>
      </c>
      <c r="C257" s="26" t="s">
        <v>369</v>
      </c>
      <c r="D257" s="36">
        <v>5.09</v>
      </c>
      <c r="E257" s="27">
        <v>86.49</v>
      </c>
    </row>
    <row r="258" spans="1:5" x14ac:dyDescent="0.3">
      <c r="A258" s="25" t="s">
        <v>559</v>
      </c>
      <c r="B258" s="26">
        <v>360</v>
      </c>
      <c r="C258" s="26" t="s">
        <v>122</v>
      </c>
      <c r="D258" s="36">
        <v>25.64</v>
      </c>
      <c r="E258" s="27">
        <v>9229.5</v>
      </c>
    </row>
    <row r="259" spans="1:5" x14ac:dyDescent="0.3">
      <c r="A259" s="25" t="s">
        <v>560</v>
      </c>
      <c r="B259" s="26">
        <v>100</v>
      </c>
      <c r="C259" s="26" t="s">
        <v>87</v>
      </c>
      <c r="D259" s="36">
        <v>1.81</v>
      </c>
      <c r="E259" s="27">
        <v>181.25</v>
      </c>
    </row>
    <row r="260" spans="1:5" x14ac:dyDescent="0.3">
      <c r="A260" s="25" t="s">
        <v>561</v>
      </c>
      <c r="B260" s="26">
        <v>95</v>
      </c>
      <c r="C260" s="26" t="s">
        <v>461</v>
      </c>
      <c r="D260" s="36">
        <v>14.11</v>
      </c>
      <c r="E260" s="27">
        <v>1340.69</v>
      </c>
    </row>
    <row r="261" spans="1:5" x14ac:dyDescent="0.3">
      <c r="A261" s="25" t="s">
        <v>562</v>
      </c>
      <c r="B261" s="26">
        <v>6</v>
      </c>
      <c r="C261" s="26" t="s">
        <v>521</v>
      </c>
      <c r="D261" s="36">
        <v>13.54</v>
      </c>
      <c r="E261" s="27">
        <v>81.23</v>
      </c>
    </row>
    <row r="262" spans="1:5" x14ac:dyDescent="0.3">
      <c r="A262" s="25" t="s">
        <v>563</v>
      </c>
      <c r="B262" s="26">
        <v>6</v>
      </c>
      <c r="C262" s="26" t="s">
        <v>521</v>
      </c>
      <c r="D262" s="36">
        <v>14.57</v>
      </c>
      <c r="E262" s="27">
        <v>87.45</v>
      </c>
    </row>
    <row r="263" spans="1:5" x14ac:dyDescent="0.3">
      <c r="A263" s="25" t="s">
        <v>564</v>
      </c>
      <c r="B263" s="26">
        <v>70</v>
      </c>
      <c r="C263" s="26" t="s">
        <v>87</v>
      </c>
      <c r="D263" s="36">
        <v>2.09</v>
      </c>
      <c r="E263" s="27">
        <v>146.13</v>
      </c>
    </row>
    <row r="264" spans="1:5" x14ac:dyDescent="0.3">
      <c r="A264" s="25" t="s">
        <v>565</v>
      </c>
      <c r="B264" s="26">
        <v>26</v>
      </c>
      <c r="C264" s="26" t="s">
        <v>461</v>
      </c>
      <c r="D264" s="36">
        <v>14.11</v>
      </c>
      <c r="E264" s="27">
        <v>366.93</v>
      </c>
    </row>
    <row r="265" spans="1:5" x14ac:dyDescent="0.3">
      <c r="A265" s="28" t="s">
        <v>566</v>
      </c>
      <c r="B265" s="29"/>
      <c r="C265" s="29"/>
      <c r="D265" s="30"/>
      <c r="E265" s="31"/>
    </row>
    <row r="266" spans="1:5" x14ac:dyDescent="0.3">
      <c r="A266" s="25" t="s">
        <v>567</v>
      </c>
      <c r="B266" s="26">
        <v>55</v>
      </c>
      <c r="C266" s="26" t="s">
        <v>87</v>
      </c>
      <c r="D266" s="36">
        <v>4.25</v>
      </c>
      <c r="E266" s="27">
        <v>233.75</v>
      </c>
    </row>
    <row r="267" spans="1:5" x14ac:dyDescent="0.3">
      <c r="A267" s="25" t="s">
        <v>568</v>
      </c>
      <c r="B267" s="26">
        <v>5</v>
      </c>
      <c r="C267" s="26" t="s">
        <v>521</v>
      </c>
      <c r="D267" s="36">
        <v>14.44</v>
      </c>
      <c r="E267" s="27">
        <v>72.19</v>
      </c>
    </row>
    <row r="268" spans="1:5" x14ac:dyDescent="0.3">
      <c r="A268" s="25" t="s">
        <v>569</v>
      </c>
      <c r="B268" s="26">
        <v>65</v>
      </c>
      <c r="C268" s="26" t="s">
        <v>122</v>
      </c>
      <c r="D268" s="36">
        <v>50</v>
      </c>
      <c r="E268" s="27">
        <v>3250</v>
      </c>
    </row>
    <row r="269" spans="1:5" x14ac:dyDescent="0.3">
      <c r="A269" s="28" t="s">
        <v>203</v>
      </c>
      <c r="B269" s="29"/>
      <c r="C269" s="29"/>
      <c r="D269" s="30"/>
      <c r="E269" s="31"/>
    </row>
    <row r="270" spans="1:5" x14ac:dyDescent="0.3">
      <c r="A270" s="25" t="s">
        <v>570</v>
      </c>
      <c r="B270" s="26">
        <v>2</v>
      </c>
      <c r="C270" s="26" t="s">
        <v>87</v>
      </c>
      <c r="D270" s="36">
        <v>25.74</v>
      </c>
      <c r="E270" s="27">
        <v>51.48</v>
      </c>
    </row>
    <row r="271" spans="1:5" x14ac:dyDescent="0.3">
      <c r="A271" s="25" t="s">
        <v>571</v>
      </c>
      <c r="B271" s="26">
        <v>4</v>
      </c>
      <c r="C271" s="26" t="s">
        <v>87</v>
      </c>
      <c r="D271" s="36">
        <v>42.66</v>
      </c>
      <c r="E271" s="27">
        <v>170.65</v>
      </c>
    </row>
    <row r="272" spans="1:5" x14ac:dyDescent="0.3">
      <c r="A272" s="25" t="s">
        <v>572</v>
      </c>
      <c r="B272" s="26">
        <v>2</v>
      </c>
      <c r="C272" s="26" t="s">
        <v>87</v>
      </c>
      <c r="D272" s="36">
        <v>45.69</v>
      </c>
      <c r="E272" s="27">
        <v>91.38</v>
      </c>
    </row>
    <row r="273" spans="1:5" x14ac:dyDescent="0.3">
      <c r="A273" s="25" t="s">
        <v>573</v>
      </c>
      <c r="B273" s="26">
        <v>10</v>
      </c>
      <c r="C273" s="26" t="s">
        <v>87</v>
      </c>
      <c r="D273" s="36">
        <v>16.8</v>
      </c>
      <c r="E273" s="27">
        <v>168</v>
      </c>
    </row>
    <row r="274" spans="1:5" x14ac:dyDescent="0.3">
      <c r="A274" s="25" t="s">
        <v>574</v>
      </c>
      <c r="B274" s="26">
        <v>5</v>
      </c>
      <c r="C274" s="26" t="s">
        <v>87</v>
      </c>
      <c r="D274" s="36">
        <v>37.909999999999997</v>
      </c>
      <c r="E274" s="27">
        <v>189.56</v>
      </c>
    </row>
    <row r="275" spans="1:5" x14ac:dyDescent="0.3">
      <c r="A275" s="25" t="s">
        <v>575</v>
      </c>
      <c r="B275" s="26">
        <v>2</v>
      </c>
      <c r="C275" s="26" t="s">
        <v>87</v>
      </c>
      <c r="D275" s="36">
        <v>34.36</v>
      </c>
      <c r="E275" s="27">
        <v>68.72</v>
      </c>
    </row>
    <row r="276" spans="1:5" x14ac:dyDescent="0.3">
      <c r="A276" s="25" t="s">
        <v>576</v>
      </c>
      <c r="B276" s="26">
        <v>10</v>
      </c>
      <c r="C276" s="26" t="s">
        <v>87</v>
      </c>
      <c r="D276" s="36">
        <v>15.82</v>
      </c>
      <c r="E276" s="27">
        <v>158.25</v>
      </c>
    </row>
    <row r="277" spans="1:5" x14ac:dyDescent="0.3">
      <c r="A277" s="25" t="s">
        <v>577</v>
      </c>
      <c r="B277" s="26">
        <v>10</v>
      </c>
      <c r="C277" s="26" t="s">
        <v>87</v>
      </c>
      <c r="D277" s="36">
        <v>5.4</v>
      </c>
      <c r="E277" s="27">
        <v>54</v>
      </c>
    </row>
    <row r="278" spans="1:5" x14ac:dyDescent="0.3">
      <c r="A278" s="25" t="s">
        <v>578</v>
      </c>
      <c r="B278" s="26">
        <v>5</v>
      </c>
      <c r="C278" s="26" t="s">
        <v>87</v>
      </c>
      <c r="D278" s="36">
        <v>18.63</v>
      </c>
      <c r="E278" s="27">
        <v>93.13</v>
      </c>
    </row>
    <row r="279" spans="1:5" x14ac:dyDescent="0.3">
      <c r="A279" s="25" t="s">
        <v>579</v>
      </c>
      <c r="B279" s="26">
        <v>6</v>
      </c>
      <c r="C279" s="26" t="s">
        <v>87</v>
      </c>
      <c r="D279" s="36">
        <v>12.7</v>
      </c>
      <c r="E279" s="27">
        <v>76.2</v>
      </c>
    </row>
    <row r="280" spans="1:5" x14ac:dyDescent="0.3">
      <c r="A280" s="25" t="s">
        <v>580</v>
      </c>
      <c r="B280" s="26">
        <v>1</v>
      </c>
      <c r="C280" s="26" t="s">
        <v>87</v>
      </c>
      <c r="D280" s="36">
        <v>21.72</v>
      </c>
      <c r="E280" s="27">
        <v>21.72</v>
      </c>
    </row>
    <row r="281" spans="1:5" x14ac:dyDescent="0.3">
      <c r="A281" s="25" t="s">
        <v>581</v>
      </c>
      <c r="B281" s="26">
        <v>1</v>
      </c>
      <c r="C281" s="26" t="s">
        <v>87</v>
      </c>
      <c r="D281" s="36">
        <v>25.26</v>
      </c>
      <c r="E281" s="27">
        <v>25.26</v>
      </c>
    </row>
    <row r="282" spans="1:5" x14ac:dyDescent="0.3">
      <c r="A282" s="25" t="s">
        <v>582</v>
      </c>
      <c r="B282" s="26">
        <v>1</v>
      </c>
      <c r="C282" s="26" t="s">
        <v>87</v>
      </c>
      <c r="D282" s="36">
        <v>22.91</v>
      </c>
      <c r="E282" s="27">
        <v>22.91</v>
      </c>
    </row>
    <row r="283" spans="1:5" x14ac:dyDescent="0.3">
      <c r="A283" s="25" t="s">
        <v>583</v>
      </c>
      <c r="B283" s="26">
        <v>3</v>
      </c>
      <c r="C283" s="26" t="s">
        <v>87</v>
      </c>
      <c r="D283" s="36">
        <v>2.16</v>
      </c>
      <c r="E283" s="27">
        <v>6.49</v>
      </c>
    </row>
    <row r="284" spans="1:5" x14ac:dyDescent="0.3">
      <c r="A284" s="25" t="s">
        <v>584</v>
      </c>
      <c r="B284" s="26">
        <v>1</v>
      </c>
      <c r="C284" s="26" t="s">
        <v>87</v>
      </c>
      <c r="D284" s="36">
        <v>4.63</v>
      </c>
      <c r="E284" s="27">
        <v>4.63</v>
      </c>
    </row>
    <row r="285" spans="1:5" x14ac:dyDescent="0.3">
      <c r="A285" s="25" t="s">
        <v>585</v>
      </c>
      <c r="B285" s="26">
        <v>1</v>
      </c>
      <c r="C285" s="26" t="s">
        <v>87</v>
      </c>
      <c r="D285" s="36">
        <v>14.46</v>
      </c>
      <c r="E285" s="27">
        <v>14.46</v>
      </c>
    </row>
    <row r="286" spans="1:5" x14ac:dyDescent="0.3">
      <c r="A286" s="25" t="s">
        <v>586</v>
      </c>
      <c r="B286" s="26">
        <v>1</v>
      </c>
      <c r="C286" s="26" t="s">
        <v>87</v>
      </c>
      <c r="D286" s="36">
        <v>2.09</v>
      </c>
      <c r="E286" s="27">
        <v>2.09</v>
      </c>
    </row>
    <row r="287" spans="1:5" x14ac:dyDescent="0.3">
      <c r="A287" s="25" t="s">
        <v>587</v>
      </c>
      <c r="B287" s="26">
        <v>1</v>
      </c>
      <c r="C287" s="26" t="s">
        <v>87</v>
      </c>
      <c r="D287" s="36">
        <v>2.34</v>
      </c>
      <c r="E287" s="27">
        <v>2.34</v>
      </c>
    </row>
    <row r="288" spans="1:5" x14ac:dyDescent="0.3">
      <c r="A288" s="25" t="s">
        <v>588</v>
      </c>
      <c r="B288" s="26">
        <v>2</v>
      </c>
      <c r="C288" s="26" t="s">
        <v>87</v>
      </c>
      <c r="D288" s="36">
        <v>6.91</v>
      </c>
      <c r="E288" s="27">
        <v>13.83</v>
      </c>
    </row>
    <row r="289" spans="1:5" x14ac:dyDescent="0.3">
      <c r="A289" s="25" t="s">
        <v>589</v>
      </c>
      <c r="B289" s="26">
        <v>11</v>
      </c>
      <c r="C289" s="26" t="s">
        <v>87</v>
      </c>
      <c r="D289" s="36">
        <v>41.19</v>
      </c>
      <c r="E289" s="27">
        <v>453.06</v>
      </c>
    </row>
    <row r="290" spans="1:5" x14ac:dyDescent="0.3">
      <c r="A290" s="25" t="s">
        <v>590</v>
      </c>
      <c r="B290" s="26">
        <v>52</v>
      </c>
      <c r="C290" s="26" t="s">
        <v>87</v>
      </c>
      <c r="D290" s="36">
        <v>0.88</v>
      </c>
      <c r="E290" s="27">
        <v>45.5</v>
      </c>
    </row>
    <row r="291" spans="1:5" x14ac:dyDescent="0.3">
      <c r="A291" s="25" t="s">
        <v>591</v>
      </c>
      <c r="B291" s="26">
        <v>10</v>
      </c>
      <c r="C291" s="26" t="s">
        <v>87</v>
      </c>
      <c r="D291" s="36">
        <v>1.85</v>
      </c>
      <c r="E291" s="27">
        <v>18.5</v>
      </c>
    </row>
    <row r="292" spans="1:5" x14ac:dyDescent="0.3">
      <c r="A292" s="25" t="s">
        <v>592</v>
      </c>
      <c r="B292" s="26">
        <v>6</v>
      </c>
      <c r="C292" s="26" t="s">
        <v>87</v>
      </c>
      <c r="D292" s="36">
        <v>3.79</v>
      </c>
      <c r="E292" s="27">
        <v>22.73</v>
      </c>
    </row>
    <row r="293" spans="1:5" x14ac:dyDescent="0.3">
      <c r="A293" s="25" t="s">
        <v>593</v>
      </c>
      <c r="B293" s="26">
        <v>17</v>
      </c>
      <c r="C293" s="26" t="s">
        <v>87</v>
      </c>
      <c r="D293" s="36">
        <v>2.59</v>
      </c>
      <c r="E293" s="27">
        <v>43.99</v>
      </c>
    </row>
    <row r="294" spans="1:5" x14ac:dyDescent="0.3">
      <c r="A294" s="25" t="s">
        <v>594</v>
      </c>
      <c r="B294" s="26">
        <v>8</v>
      </c>
      <c r="C294" s="26" t="s">
        <v>87</v>
      </c>
      <c r="D294" s="36">
        <v>10.11</v>
      </c>
      <c r="E294" s="27">
        <v>80.900000000000006</v>
      </c>
    </row>
    <row r="295" spans="1:5" x14ac:dyDescent="0.3">
      <c r="A295" s="25" t="s">
        <v>595</v>
      </c>
      <c r="B295" s="26">
        <v>6</v>
      </c>
      <c r="C295" s="26" t="s">
        <v>87</v>
      </c>
      <c r="D295" s="36">
        <v>3.94</v>
      </c>
      <c r="E295" s="27">
        <v>23.63</v>
      </c>
    </row>
    <row r="296" spans="1:5" x14ac:dyDescent="0.3">
      <c r="A296" s="25" t="s">
        <v>596</v>
      </c>
      <c r="B296" s="26">
        <v>26</v>
      </c>
      <c r="C296" s="26" t="s">
        <v>87</v>
      </c>
      <c r="D296" s="36">
        <v>0.98</v>
      </c>
      <c r="E296" s="27">
        <v>25.35</v>
      </c>
    </row>
    <row r="297" spans="1:5" x14ac:dyDescent="0.3">
      <c r="A297" s="25" t="s">
        <v>597</v>
      </c>
      <c r="B297" s="26">
        <v>8</v>
      </c>
      <c r="C297" s="26" t="s">
        <v>87</v>
      </c>
      <c r="D297" s="36">
        <v>3.38</v>
      </c>
      <c r="E297" s="27">
        <v>27</v>
      </c>
    </row>
    <row r="298" spans="1:5" x14ac:dyDescent="0.3">
      <c r="A298" s="25" t="s">
        <v>598</v>
      </c>
      <c r="B298" s="26">
        <v>15</v>
      </c>
      <c r="C298" s="26" t="s">
        <v>87</v>
      </c>
      <c r="D298" s="36">
        <v>7.18</v>
      </c>
      <c r="E298" s="27">
        <v>107.63</v>
      </c>
    </row>
    <row r="299" spans="1:5" x14ac:dyDescent="0.3">
      <c r="A299" s="25" t="s">
        <v>599</v>
      </c>
      <c r="B299" s="26">
        <v>6</v>
      </c>
      <c r="C299" s="26" t="s">
        <v>87</v>
      </c>
      <c r="D299" s="36">
        <v>1.96</v>
      </c>
      <c r="E299" s="27">
        <v>11.78</v>
      </c>
    </row>
    <row r="300" spans="1:5" x14ac:dyDescent="0.3">
      <c r="A300" s="25" t="s">
        <v>600</v>
      </c>
      <c r="B300" s="26">
        <v>4</v>
      </c>
      <c r="C300" s="26" t="s">
        <v>87</v>
      </c>
      <c r="D300" s="36">
        <v>3.38</v>
      </c>
      <c r="E300" s="27">
        <v>13.5</v>
      </c>
    </row>
    <row r="301" spans="1:5" x14ac:dyDescent="0.3">
      <c r="A301" s="28" t="s">
        <v>57</v>
      </c>
      <c r="B301" s="29"/>
      <c r="C301" s="29"/>
      <c r="D301" s="30"/>
      <c r="E301" s="31"/>
    </row>
    <row r="302" spans="1:5" x14ac:dyDescent="0.3">
      <c r="A302" s="25" t="s">
        <v>601</v>
      </c>
      <c r="B302" s="26">
        <v>1</v>
      </c>
      <c r="C302" s="26" t="s">
        <v>87</v>
      </c>
      <c r="D302" s="36">
        <v>721.85</v>
      </c>
      <c r="E302" s="27">
        <v>721.85</v>
      </c>
    </row>
    <row r="303" spans="1:5" x14ac:dyDescent="0.3">
      <c r="A303" s="25" t="s">
        <v>602</v>
      </c>
      <c r="B303" s="26">
        <v>5</v>
      </c>
      <c r="C303" s="26" t="s">
        <v>87</v>
      </c>
      <c r="D303" s="36">
        <v>63.32</v>
      </c>
      <c r="E303" s="27">
        <v>316.63</v>
      </c>
    </row>
    <row r="304" spans="1:5" x14ac:dyDescent="0.3">
      <c r="A304" s="25" t="s">
        <v>603</v>
      </c>
      <c r="B304" s="26">
        <v>1</v>
      </c>
      <c r="C304" s="26" t="s">
        <v>87</v>
      </c>
      <c r="D304" s="36">
        <v>1093.74</v>
      </c>
      <c r="E304" s="27">
        <v>1093.74</v>
      </c>
    </row>
    <row r="305" spans="1:5" x14ac:dyDescent="0.3">
      <c r="A305" s="28" t="s">
        <v>604</v>
      </c>
      <c r="B305" s="29"/>
      <c r="C305" s="29"/>
      <c r="D305" s="30"/>
      <c r="E305" s="31"/>
    </row>
    <row r="306" spans="1:5" x14ac:dyDescent="0.3">
      <c r="A306" s="25" t="s">
        <v>605</v>
      </c>
      <c r="B306" s="26">
        <v>11</v>
      </c>
      <c r="C306" s="26" t="s">
        <v>87</v>
      </c>
      <c r="D306" s="36">
        <v>41.49</v>
      </c>
      <c r="E306" s="27">
        <v>456.36</v>
      </c>
    </row>
    <row r="307" spans="1:5" x14ac:dyDescent="0.3">
      <c r="A307" s="25" t="s">
        <v>606</v>
      </c>
      <c r="B307" s="26">
        <v>17</v>
      </c>
      <c r="C307" s="26" t="s">
        <v>87</v>
      </c>
      <c r="D307" s="36">
        <v>54.45</v>
      </c>
      <c r="E307" s="27">
        <v>925.65</v>
      </c>
    </row>
    <row r="308" spans="1:5" x14ac:dyDescent="0.3">
      <c r="A308" s="25" t="s">
        <v>607</v>
      </c>
      <c r="B308" s="26">
        <v>9</v>
      </c>
      <c r="C308" s="26" t="s">
        <v>87</v>
      </c>
      <c r="D308" s="36">
        <v>4.88</v>
      </c>
      <c r="E308" s="27">
        <v>43.88</v>
      </c>
    </row>
    <row r="309" spans="1:5" x14ac:dyDescent="0.3">
      <c r="A309" s="25" t="s">
        <v>608</v>
      </c>
      <c r="B309" s="26">
        <v>8</v>
      </c>
      <c r="C309" s="26" t="s">
        <v>87</v>
      </c>
      <c r="D309" s="36">
        <v>2.19</v>
      </c>
      <c r="E309" s="27">
        <v>17.5</v>
      </c>
    </row>
    <row r="310" spans="1:5" x14ac:dyDescent="0.3">
      <c r="A310" s="25" t="s">
        <v>609</v>
      </c>
      <c r="B310" s="26">
        <v>1</v>
      </c>
      <c r="C310" s="26" t="s">
        <v>87</v>
      </c>
      <c r="D310" s="36">
        <v>5.2</v>
      </c>
      <c r="E310" s="27">
        <v>5.2</v>
      </c>
    </row>
    <row r="311" spans="1:5" x14ac:dyDescent="0.3">
      <c r="A311" s="25" t="s">
        <v>610</v>
      </c>
      <c r="B311" s="26">
        <v>14</v>
      </c>
      <c r="C311" s="26" t="s">
        <v>87</v>
      </c>
      <c r="D311" s="36">
        <v>41.51</v>
      </c>
      <c r="E311" s="27">
        <v>581.16999999999996</v>
      </c>
    </row>
    <row r="312" spans="1:5" x14ac:dyDescent="0.3">
      <c r="A312" s="25" t="s">
        <v>611</v>
      </c>
      <c r="B312" s="26">
        <v>1</v>
      </c>
      <c r="C312" s="26" t="s">
        <v>87</v>
      </c>
      <c r="D312" s="36">
        <v>123.84</v>
      </c>
      <c r="E312" s="27">
        <v>123.84</v>
      </c>
    </row>
    <row r="313" spans="1:5" x14ac:dyDescent="0.3">
      <c r="A313" s="28" t="s">
        <v>612</v>
      </c>
      <c r="B313" s="29"/>
      <c r="C313" s="29"/>
      <c r="D313" s="30"/>
      <c r="E313" s="31"/>
    </row>
    <row r="314" spans="1:5" x14ac:dyDescent="0.3">
      <c r="A314" s="25" t="s">
        <v>613</v>
      </c>
      <c r="B314" s="26">
        <v>1</v>
      </c>
      <c r="C314" s="26" t="s">
        <v>87</v>
      </c>
      <c r="D314" s="36">
        <v>8750</v>
      </c>
      <c r="E314" s="27">
        <v>8750</v>
      </c>
    </row>
    <row r="315" spans="1:5" x14ac:dyDescent="0.3">
      <c r="A315" s="25" t="s">
        <v>614</v>
      </c>
      <c r="B315" s="26">
        <v>1</v>
      </c>
      <c r="C315" s="26" t="s">
        <v>87</v>
      </c>
      <c r="D315" s="36">
        <v>0</v>
      </c>
      <c r="E315" s="27">
        <v>0</v>
      </c>
    </row>
    <row r="316" spans="1:5" x14ac:dyDescent="0.3">
      <c r="A316" s="25" t="s">
        <v>615</v>
      </c>
      <c r="B316" s="26">
        <v>1</v>
      </c>
      <c r="C316" s="26" t="s">
        <v>87</v>
      </c>
      <c r="D316" s="36">
        <v>0</v>
      </c>
      <c r="E316" s="27">
        <v>0</v>
      </c>
    </row>
    <row r="317" spans="1:5" x14ac:dyDescent="0.3">
      <c r="A317" s="25" t="s">
        <v>616</v>
      </c>
      <c r="B317" s="26">
        <v>1</v>
      </c>
      <c r="C317" s="26" t="s">
        <v>87</v>
      </c>
      <c r="D317" s="36">
        <v>0</v>
      </c>
      <c r="E317" s="27">
        <v>0</v>
      </c>
    </row>
    <row r="318" spans="1:5" x14ac:dyDescent="0.3">
      <c r="A318" s="28" t="s">
        <v>118</v>
      </c>
      <c r="B318" s="29"/>
      <c r="C318" s="29"/>
      <c r="D318" s="30"/>
      <c r="E318" s="31"/>
    </row>
    <row r="319" spans="1:5" x14ac:dyDescent="0.3">
      <c r="A319" s="25" t="s">
        <v>617</v>
      </c>
      <c r="B319" s="26">
        <v>406</v>
      </c>
      <c r="C319" s="26" t="s">
        <v>618</v>
      </c>
      <c r="D319" s="36">
        <v>2.38</v>
      </c>
      <c r="E319" s="27">
        <v>964.25</v>
      </c>
    </row>
    <row r="320" spans="1:5" x14ac:dyDescent="0.3">
      <c r="A320" s="32" t="s">
        <v>619</v>
      </c>
      <c r="B320" s="33">
        <v>1</v>
      </c>
      <c r="C320" s="33" t="s">
        <v>87</v>
      </c>
      <c r="D320" s="37">
        <v>125</v>
      </c>
      <c r="E320" s="34">
        <v>125</v>
      </c>
    </row>
    <row r="322" spans="1:5" x14ac:dyDescent="0.3">
      <c r="A322" s="4" t="s">
        <v>620</v>
      </c>
      <c r="B322" s="4"/>
      <c r="C322" s="4"/>
      <c r="D322" s="5"/>
      <c r="E322" s="5">
        <f>SUM(E1:E321)</f>
        <v>177723.73000000007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1" right="0.5" top="0.5" bottom="0.5" header="0.3" footer="0.3"/>
  <pageSetup fitToHeight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6"/>
  <sheetViews>
    <sheetView workbookViewId="0">
      <selection sqref="A1:F1"/>
    </sheetView>
  </sheetViews>
  <sheetFormatPr defaultRowHeight="15.6" x14ac:dyDescent="0.3"/>
  <cols>
    <col min="1" max="1" width="50" style="1" customWidth="1"/>
    <col min="2" max="2" width="9.5546875" style="1" bestFit="1" customWidth="1"/>
    <col min="3" max="4" width="5.33203125" style="1" bestFit="1" customWidth="1"/>
    <col min="5" max="5" width="11" style="3" bestFit="1" customWidth="1"/>
    <col min="6" max="6" width="14" style="3" bestFit="1" customWidth="1"/>
    <col min="7" max="16384" width="8.88671875" style="1"/>
  </cols>
  <sheetData>
    <row r="1" spans="1:6" x14ac:dyDescent="0.3">
      <c r="A1" s="60" t="s">
        <v>88</v>
      </c>
      <c r="B1" s="60"/>
      <c r="C1" s="60"/>
      <c r="D1" s="60"/>
      <c r="E1" s="60"/>
      <c r="F1" s="60"/>
    </row>
    <row r="3" spans="1:6" x14ac:dyDescent="0.3">
      <c r="A3" s="7" t="s">
        <v>1</v>
      </c>
      <c r="B3" s="17" t="s">
        <v>80</v>
      </c>
      <c r="C3" s="17" t="s">
        <v>89</v>
      </c>
      <c r="D3" s="17" t="s">
        <v>81</v>
      </c>
      <c r="E3" s="18" t="s">
        <v>82</v>
      </c>
      <c r="F3" s="18" t="s">
        <v>83</v>
      </c>
    </row>
    <row r="4" spans="1:6" x14ac:dyDescent="0.3">
      <c r="A4" s="35" t="s">
        <v>90</v>
      </c>
      <c r="B4" s="29"/>
      <c r="C4" s="29"/>
      <c r="D4" s="29"/>
      <c r="E4" s="30"/>
      <c r="F4" s="31"/>
    </row>
    <row r="5" spans="1:6" x14ac:dyDescent="0.3">
      <c r="A5" s="25" t="s">
        <v>91</v>
      </c>
      <c r="B5" s="26">
        <v>1</v>
      </c>
      <c r="C5" s="26">
        <v>1</v>
      </c>
      <c r="D5" s="26" t="s">
        <v>87</v>
      </c>
      <c r="E5" s="27">
        <v>9504</v>
      </c>
      <c r="F5" s="27">
        <v>9504</v>
      </c>
    </row>
    <row r="6" spans="1:6" x14ac:dyDescent="0.3">
      <c r="A6" s="28" t="s">
        <v>92</v>
      </c>
      <c r="B6" s="29"/>
      <c r="C6" s="29"/>
      <c r="D6" s="29"/>
      <c r="E6" s="30"/>
      <c r="F6" s="31"/>
    </row>
    <row r="7" spans="1:6" x14ac:dyDescent="0.3">
      <c r="A7" s="25" t="s">
        <v>93</v>
      </c>
      <c r="B7" s="26">
        <v>1</v>
      </c>
      <c r="C7" s="26">
        <v>1</v>
      </c>
      <c r="D7" s="26" t="s">
        <v>94</v>
      </c>
      <c r="E7" s="27">
        <v>75</v>
      </c>
      <c r="F7" s="27">
        <v>75</v>
      </c>
    </row>
    <row r="8" spans="1:6" x14ac:dyDescent="0.3">
      <c r="A8" s="25" t="s">
        <v>93</v>
      </c>
      <c r="B8" s="26">
        <v>1</v>
      </c>
      <c r="C8" s="26">
        <v>1</v>
      </c>
      <c r="D8" s="26" t="s">
        <v>94</v>
      </c>
      <c r="E8" s="27">
        <v>75</v>
      </c>
      <c r="F8" s="27">
        <v>75</v>
      </c>
    </row>
    <row r="9" spans="1:6" x14ac:dyDescent="0.3">
      <c r="A9" s="25" t="s">
        <v>93</v>
      </c>
      <c r="B9" s="26">
        <v>1</v>
      </c>
      <c r="C9" s="26">
        <v>1</v>
      </c>
      <c r="D9" s="26" t="s">
        <v>94</v>
      </c>
      <c r="E9" s="27">
        <v>75</v>
      </c>
      <c r="F9" s="27">
        <v>75</v>
      </c>
    </row>
    <row r="10" spans="1:6" x14ac:dyDescent="0.3">
      <c r="A10" s="25" t="s">
        <v>93</v>
      </c>
      <c r="B10" s="26">
        <v>1</v>
      </c>
      <c r="C10" s="26">
        <v>1</v>
      </c>
      <c r="D10" s="26" t="s">
        <v>94</v>
      </c>
      <c r="E10" s="27">
        <v>75</v>
      </c>
      <c r="F10" s="27">
        <v>75</v>
      </c>
    </row>
    <row r="11" spans="1:6" x14ac:dyDescent="0.3">
      <c r="A11" s="25" t="s">
        <v>93</v>
      </c>
      <c r="B11" s="26">
        <v>1</v>
      </c>
      <c r="C11" s="26">
        <v>1</v>
      </c>
      <c r="D11" s="26" t="s">
        <v>94</v>
      </c>
      <c r="E11" s="27">
        <v>75</v>
      </c>
      <c r="F11" s="27">
        <v>75</v>
      </c>
    </row>
    <row r="12" spans="1:6" x14ac:dyDescent="0.3">
      <c r="A12" s="25" t="s">
        <v>93</v>
      </c>
      <c r="B12" s="26">
        <v>1</v>
      </c>
      <c r="C12" s="26">
        <v>1</v>
      </c>
      <c r="D12" s="26" t="s">
        <v>94</v>
      </c>
      <c r="E12" s="27">
        <v>75</v>
      </c>
      <c r="F12" s="27">
        <v>75</v>
      </c>
    </row>
    <row r="13" spans="1:6" x14ac:dyDescent="0.3">
      <c r="A13" s="25" t="s">
        <v>93</v>
      </c>
      <c r="B13" s="26">
        <v>1</v>
      </c>
      <c r="C13" s="26">
        <v>1</v>
      </c>
      <c r="D13" s="26" t="s">
        <v>94</v>
      </c>
      <c r="E13" s="27">
        <v>75</v>
      </c>
      <c r="F13" s="27">
        <v>75</v>
      </c>
    </row>
    <row r="14" spans="1:6" x14ac:dyDescent="0.3">
      <c r="A14" s="25" t="s">
        <v>93</v>
      </c>
      <c r="B14" s="26">
        <v>1</v>
      </c>
      <c r="C14" s="26">
        <v>1</v>
      </c>
      <c r="D14" s="26" t="s">
        <v>94</v>
      </c>
      <c r="E14" s="27">
        <v>75</v>
      </c>
      <c r="F14" s="27">
        <v>75</v>
      </c>
    </row>
    <row r="15" spans="1:6" x14ac:dyDescent="0.3">
      <c r="A15" s="25" t="s">
        <v>93</v>
      </c>
      <c r="B15" s="26">
        <v>1</v>
      </c>
      <c r="C15" s="26">
        <v>1</v>
      </c>
      <c r="D15" s="26" t="s">
        <v>94</v>
      </c>
      <c r="E15" s="27">
        <v>75</v>
      </c>
      <c r="F15" s="27">
        <v>75</v>
      </c>
    </row>
    <row r="16" spans="1:6" x14ac:dyDescent="0.3">
      <c r="A16" s="25" t="s">
        <v>93</v>
      </c>
      <c r="B16" s="26">
        <v>1</v>
      </c>
      <c r="C16" s="26">
        <v>1</v>
      </c>
      <c r="D16" s="26" t="s">
        <v>94</v>
      </c>
      <c r="E16" s="27">
        <v>75</v>
      </c>
      <c r="F16" s="27">
        <v>75</v>
      </c>
    </row>
    <row r="17" spans="1:6" x14ac:dyDescent="0.3">
      <c r="A17" s="28" t="s">
        <v>95</v>
      </c>
      <c r="B17" s="29"/>
      <c r="C17" s="29"/>
      <c r="D17" s="29"/>
      <c r="E17" s="30"/>
      <c r="F17" s="31"/>
    </row>
    <row r="18" spans="1:6" x14ac:dyDescent="0.3">
      <c r="A18" s="25" t="s">
        <v>96</v>
      </c>
      <c r="B18" s="26">
        <v>1</v>
      </c>
      <c r="C18" s="26">
        <v>4</v>
      </c>
      <c r="D18" s="26" t="s">
        <v>94</v>
      </c>
      <c r="E18" s="27">
        <v>60.16</v>
      </c>
      <c r="F18" s="27">
        <v>240.63</v>
      </c>
    </row>
    <row r="19" spans="1:6" x14ac:dyDescent="0.3">
      <c r="A19" s="25" t="s">
        <v>96</v>
      </c>
      <c r="B19" s="26">
        <v>1</v>
      </c>
      <c r="C19" s="26">
        <v>5</v>
      </c>
      <c r="D19" s="26" t="s">
        <v>94</v>
      </c>
      <c r="E19" s="27">
        <v>48.13</v>
      </c>
      <c r="F19" s="27">
        <v>240.63</v>
      </c>
    </row>
    <row r="20" spans="1:6" x14ac:dyDescent="0.3">
      <c r="A20" s="25" t="s">
        <v>96</v>
      </c>
      <c r="B20" s="26">
        <v>1</v>
      </c>
      <c r="C20" s="26">
        <v>1</v>
      </c>
      <c r="D20" s="26" t="s">
        <v>94</v>
      </c>
      <c r="E20" s="27">
        <v>68.75</v>
      </c>
      <c r="F20" s="27">
        <v>68.75</v>
      </c>
    </row>
    <row r="21" spans="1:6" x14ac:dyDescent="0.3">
      <c r="A21" s="25" t="s">
        <v>96</v>
      </c>
      <c r="B21" s="26">
        <v>1</v>
      </c>
      <c r="C21" s="26">
        <v>4</v>
      </c>
      <c r="D21" s="26" t="s">
        <v>94</v>
      </c>
      <c r="E21" s="27">
        <v>60.16</v>
      </c>
      <c r="F21" s="27">
        <v>240.63</v>
      </c>
    </row>
    <row r="22" spans="1:6" x14ac:dyDescent="0.3">
      <c r="A22" s="25" t="s">
        <v>96</v>
      </c>
      <c r="B22" s="26">
        <v>1</v>
      </c>
      <c r="C22" s="26">
        <v>3</v>
      </c>
      <c r="D22" s="26" t="s">
        <v>94</v>
      </c>
      <c r="E22" s="27">
        <v>80.209999999999994</v>
      </c>
      <c r="F22" s="27">
        <v>240.63</v>
      </c>
    </row>
    <row r="23" spans="1:6" x14ac:dyDescent="0.3">
      <c r="A23" s="25" t="s">
        <v>97</v>
      </c>
      <c r="B23" s="26">
        <v>1</v>
      </c>
      <c r="C23" s="26">
        <v>3</v>
      </c>
      <c r="D23" s="26" t="s">
        <v>94</v>
      </c>
      <c r="E23" s="27">
        <v>72.92</v>
      </c>
      <c r="F23" s="27">
        <v>218.75</v>
      </c>
    </row>
    <row r="24" spans="1:6" x14ac:dyDescent="0.3">
      <c r="A24" s="28" t="s">
        <v>98</v>
      </c>
      <c r="B24" s="29"/>
      <c r="C24" s="29"/>
      <c r="D24" s="29"/>
      <c r="E24" s="30"/>
      <c r="F24" s="31"/>
    </row>
    <row r="25" spans="1:6" x14ac:dyDescent="0.3">
      <c r="A25" s="25" t="s">
        <v>99</v>
      </c>
      <c r="B25" s="26">
        <v>1</v>
      </c>
      <c r="C25" s="26">
        <v>1</v>
      </c>
      <c r="D25" s="26" t="s">
        <v>94</v>
      </c>
      <c r="E25" s="27">
        <v>68.75</v>
      </c>
      <c r="F25" s="27">
        <v>68.75</v>
      </c>
    </row>
    <row r="26" spans="1:6" x14ac:dyDescent="0.3">
      <c r="A26" s="28" t="s">
        <v>100</v>
      </c>
      <c r="B26" s="29"/>
      <c r="C26" s="29"/>
      <c r="D26" s="29"/>
      <c r="E26" s="30"/>
      <c r="F26" s="31"/>
    </row>
    <row r="27" spans="1:6" x14ac:dyDescent="0.3">
      <c r="A27" s="25" t="s">
        <v>101</v>
      </c>
      <c r="B27" s="26">
        <v>1</v>
      </c>
      <c r="C27" s="26" t="s">
        <v>102</v>
      </c>
      <c r="D27" s="26" t="s">
        <v>87</v>
      </c>
      <c r="E27" s="27">
        <v>135</v>
      </c>
      <c r="F27" s="27">
        <v>135</v>
      </c>
    </row>
    <row r="28" spans="1:6" x14ac:dyDescent="0.3">
      <c r="A28" s="25" t="s">
        <v>103</v>
      </c>
      <c r="B28" s="26">
        <v>1</v>
      </c>
      <c r="C28" s="26" t="s">
        <v>102</v>
      </c>
      <c r="D28" s="26" t="s">
        <v>87</v>
      </c>
      <c r="E28" s="27">
        <v>247.5</v>
      </c>
      <c r="F28" s="27">
        <v>247.5</v>
      </c>
    </row>
    <row r="29" spans="1:6" x14ac:dyDescent="0.3">
      <c r="A29" s="25" t="s">
        <v>104</v>
      </c>
      <c r="B29" s="26">
        <v>22</v>
      </c>
      <c r="C29" s="26">
        <v>1</v>
      </c>
      <c r="D29" s="26" t="s">
        <v>87</v>
      </c>
      <c r="E29" s="27">
        <v>4.38</v>
      </c>
      <c r="F29" s="27">
        <v>96.25</v>
      </c>
    </row>
    <row r="30" spans="1:6" x14ac:dyDescent="0.3">
      <c r="A30" s="25" t="s">
        <v>105</v>
      </c>
      <c r="B30" s="26">
        <v>1</v>
      </c>
      <c r="C30" s="26" t="s">
        <v>102</v>
      </c>
      <c r="D30" s="26" t="s">
        <v>87</v>
      </c>
      <c r="E30" s="27">
        <v>190</v>
      </c>
      <c r="F30" s="27">
        <v>190</v>
      </c>
    </row>
    <row r="31" spans="1:6" x14ac:dyDescent="0.3">
      <c r="A31" s="25" t="s">
        <v>106</v>
      </c>
      <c r="B31" s="26">
        <v>6</v>
      </c>
      <c r="C31" s="26" t="s">
        <v>102</v>
      </c>
      <c r="D31" s="26" t="s">
        <v>87</v>
      </c>
      <c r="E31" s="27">
        <v>318.75</v>
      </c>
      <c r="F31" s="27">
        <v>1912.5</v>
      </c>
    </row>
    <row r="32" spans="1:6" x14ac:dyDescent="0.3">
      <c r="A32" s="25" t="s">
        <v>106</v>
      </c>
      <c r="B32" s="26">
        <v>7</v>
      </c>
      <c r="C32" s="26" t="s">
        <v>102</v>
      </c>
      <c r="D32" s="26" t="s">
        <v>87</v>
      </c>
      <c r="E32" s="27">
        <v>318.75</v>
      </c>
      <c r="F32" s="27">
        <v>2231.25</v>
      </c>
    </row>
    <row r="33" spans="1:6" x14ac:dyDescent="0.3">
      <c r="A33" s="25" t="s">
        <v>106</v>
      </c>
      <c r="B33" s="26">
        <v>2</v>
      </c>
      <c r="C33" s="26" t="s">
        <v>102</v>
      </c>
      <c r="D33" s="26" t="s">
        <v>87</v>
      </c>
      <c r="E33" s="27">
        <v>318.75</v>
      </c>
      <c r="F33" s="27">
        <v>637.5</v>
      </c>
    </row>
    <row r="34" spans="1:6" x14ac:dyDescent="0.3">
      <c r="A34" s="25" t="s">
        <v>106</v>
      </c>
      <c r="B34" s="26">
        <v>10</v>
      </c>
      <c r="C34" s="26" t="s">
        <v>102</v>
      </c>
      <c r="D34" s="26" t="s">
        <v>87</v>
      </c>
      <c r="E34" s="27">
        <v>318.75</v>
      </c>
      <c r="F34" s="27">
        <v>3187.5</v>
      </c>
    </row>
    <row r="35" spans="1:6" x14ac:dyDescent="0.3">
      <c r="A35" s="25" t="s">
        <v>106</v>
      </c>
      <c r="B35" s="26">
        <v>7</v>
      </c>
      <c r="C35" s="26" t="s">
        <v>102</v>
      </c>
      <c r="D35" s="26" t="s">
        <v>87</v>
      </c>
      <c r="E35" s="27">
        <v>318.75</v>
      </c>
      <c r="F35" s="27">
        <v>2231.25</v>
      </c>
    </row>
    <row r="36" spans="1:6" x14ac:dyDescent="0.3">
      <c r="A36" s="25" t="s">
        <v>106</v>
      </c>
      <c r="B36" s="26">
        <v>6</v>
      </c>
      <c r="C36" s="26" t="s">
        <v>102</v>
      </c>
      <c r="D36" s="26" t="s">
        <v>87</v>
      </c>
      <c r="E36" s="27">
        <v>318.75</v>
      </c>
      <c r="F36" s="27">
        <v>1912.5</v>
      </c>
    </row>
    <row r="37" spans="1:6" x14ac:dyDescent="0.3">
      <c r="A37" s="25" t="s">
        <v>106</v>
      </c>
      <c r="B37" s="26">
        <v>1</v>
      </c>
      <c r="C37" s="26" t="s">
        <v>102</v>
      </c>
      <c r="D37" s="26" t="s">
        <v>87</v>
      </c>
      <c r="E37" s="27">
        <v>318.75</v>
      </c>
      <c r="F37" s="27">
        <v>318.75</v>
      </c>
    </row>
    <row r="38" spans="1:6" x14ac:dyDescent="0.3">
      <c r="A38" s="25" t="s">
        <v>106</v>
      </c>
      <c r="B38" s="26">
        <v>1</v>
      </c>
      <c r="C38" s="26" t="s">
        <v>102</v>
      </c>
      <c r="D38" s="26" t="s">
        <v>87</v>
      </c>
      <c r="E38" s="27">
        <v>318.75</v>
      </c>
      <c r="F38" s="27">
        <v>318.75</v>
      </c>
    </row>
    <row r="39" spans="1:6" x14ac:dyDescent="0.3">
      <c r="A39" s="28" t="s">
        <v>107</v>
      </c>
      <c r="B39" s="29"/>
      <c r="C39" s="29"/>
      <c r="D39" s="29"/>
      <c r="E39" s="30"/>
      <c r="F39" s="31"/>
    </row>
    <row r="40" spans="1:6" x14ac:dyDescent="0.3">
      <c r="A40" s="25" t="s">
        <v>108</v>
      </c>
      <c r="B40" s="26">
        <v>1</v>
      </c>
      <c r="C40" s="26">
        <v>30</v>
      </c>
      <c r="D40" s="26" t="s">
        <v>109</v>
      </c>
      <c r="E40" s="27">
        <v>37.5</v>
      </c>
      <c r="F40" s="27">
        <v>1125</v>
      </c>
    </row>
    <row r="41" spans="1:6" x14ac:dyDescent="0.3">
      <c r="A41" s="28" t="s">
        <v>110</v>
      </c>
      <c r="B41" s="29"/>
      <c r="C41" s="29"/>
      <c r="D41" s="29"/>
      <c r="E41" s="30"/>
      <c r="F41" s="31"/>
    </row>
    <row r="42" spans="1:6" x14ac:dyDescent="0.3">
      <c r="A42" s="25" t="s">
        <v>111</v>
      </c>
      <c r="B42" s="26">
        <v>1</v>
      </c>
      <c r="C42" s="26">
        <v>30</v>
      </c>
      <c r="D42" s="26" t="s">
        <v>109</v>
      </c>
      <c r="E42" s="27">
        <v>26.25</v>
      </c>
      <c r="F42" s="27">
        <v>787.5</v>
      </c>
    </row>
    <row r="43" spans="1:6" x14ac:dyDescent="0.3">
      <c r="A43" s="28" t="s">
        <v>112</v>
      </c>
      <c r="B43" s="29"/>
      <c r="C43" s="29"/>
      <c r="D43" s="29"/>
      <c r="E43" s="30"/>
      <c r="F43" s="31"/>
    </row>
    <row r="44" spans="1:6" x14ac:dyDescent="0.3">
      <c r="A44" s="25" t="s">
        <v>113</v>
      </c>
      <c r="B44" s="26">
        <v>1</v>
      </c>
      <c r="C44" s="26" t="s">
        <v>102</v>
      </c>
      <c r="D44" s="26" t="s">
        <v>87</v>
      </c>
      <c r="E44" s="27">
        <v>56.25</v>
      </c>
      <c r="F44" s="27">
        <v>56.25</v>
      </c>
    </row>
    <row r="45" spans="1:6" x14ac:dyDescent="0.3">
      <c r="A45" s="25" t="s">
        <v>113</v>
      </c>
      <c r="B45" s="26">
        <v>1</v>
      </c>
      <c r="C45" s="26" t="s">
        <v>102</v>
      </c>
      <c r="D45" s="26" t="s">
        <v>87</v>
      </c>
      <c r="E45" s="27">
        <v>56.25</v>
      </c>
      <c r="F45" s="27">
        <v>56.25</v>
      </c>
    </row>
    <row r="46" spans="1:6" x14ac:dyDescent="0.3">
      <c r="A46" s="25" t="s">
        <v>113</v>
      </c>
      <c r="B46" s="26">
        <v>1</v>
      </c>
      <c r="C46" s="26" t="s">
        <v>102</v>
      </c>
      <c r="D46" s="26" t="s">
        <v>87</v>
      </c>
      <c r="E46" s="27">
        <v>56.25</v>
      </c>
      <c r="F46" s="27">
        <v>56.25</v>
      </c>
    </row>
    <row r="47" spans="1:6" x14ac:dyDescent="0.3">
      <c r="A47" s="25" t="s">
        <v>114</v>
      </c>
      <c r="B47" s="26">
        <v>1</v>
      </c>
      <c r="C47" s="26" t="s">
        <v>102</v>
      </c>
      <c r="D47" s="26" t="s">
        <v>87</v>
      </c>
      <c r="E47" s="27">
        <v>81.25</v>
      </c>
      <c r="F47" s="27">
        <v>81.25</v>
      </c>
    </row>
    <row r="48" spans="1:6" x14ac:dyDescent="0.3">
      <c r="A48" s="25" t="s">
        <v>113</v>
      </c>
      <c r="B48" s="26">
        <v>1</v>
      </c>
      <c r="C48" s="26" t="s">
        <v>102</v>
      </c>
      <c r="D48" s="26" t="s">
        <v>87</v>
      </c>
      <c r="E48" s="27">
        <v>56.25</v>
      </c>
      <c r="F48" s="27">
        <v>56.25</v>
      </c>
    </row>
    <row r="49" spans="1:6" x14ac:dyDescent="0.3">
      <c r="A49" s="25" t="s">
        <v>115</v>
      </c>
      <c r="B49" s="26">
        <v>29</v>
      </c>
      <c r="C49" s="26">
        <v>30</v>
      </c>
      <c r="D49" s="26" t="s">
        <v>109</v>
      </c>
      <c r="E49" s="27">
        <v>8.5</v>
      </c>
      <c r="F49" s="27">
        <v>7395</v>
      </c>
    </row>
    <row r="50" spans="1:6" x14ac:dyDescent="0.3">
      <c r="A50" s="25" t="s">
        <v>116</v>
      </c>
      <c r="B50" s="26">
        <v>1</v>
      </c>
      <c r="C50" s="26">
        <v>30</v>
      </c>
      <c r="D50" s="26" t="s">
        <v>109</v>
      </c>
      <c r="E50" s="27">
        <v>6.13</v>
      </c>
      <c r="F50" s="27">
        <v>183.75</v>
      </c>
    </row>
    <row r="51" spans="1:6" x14ac:dyDescent="0.3">
      <c r="A51" s="25" t="s">
        <v>117</v>
      </c>
      <c r="B51" s="26">
        <v>1</v>
      </c>
      <c r="C51" s="26">
        <v>30</v>
      </c>
      <c r="D51" s="26" t="s">
        <v>109</v>
      </c>
      <c r="E51" s="27">
        <v>38.25</v>
      </c>
      <c r="F51" s="27">
        <v>1147.5</v>
      </c>
    </row>
    <row r="52" spans="1:6" x14ac:dyDescent="0.3">
      <c r="A52" s="25" t="s">
        <v>113</v>
      </c>
      <c r="B52" s="26">
        <v>1</v>
      </c>
      <c r="C52" s="26" t="s">
        <v>102</v>
      </c>
      <c r="D52" s="26" t="s">
        <v>87</v>
      </c>
      <c r="E52" s="27">
        <v>350</v>
      </c>
      <c r="F52" s="27">
        <v>350</v>
      </c>
    </row>
    <row r="53" spans="1:6" x14ac:dyDescent="0.3">
      <c r="A53" s="25" t="s">
        <v>113</v>
      </c>
      <c r="B53" s="26">
        <v>1</v>
      </c>
      <c r="C53" s="26" t="s">
        <v>102</v>
      </c>
      <c r="D53" s="26" t="s">
        <v>87</v>
      </c>
      <c r="E53" s="27">
        <v>56.25</v>
      </c>
      <c r="F53" s="27">
        <v>56.25</v>
      </c>
    </row>
    <row r="54" spans="1:6" x14ac:dyDescent="0.3">
      <c r="A54" s="32" t="s">
        <v>113</v>
      </c>
      <c r="B54" s="33">
        <v>1</v>
      </c>
      <c r="C54" s="33" t="s">
        <v>102</v>
      </c>
      <c r="D54" s="33" t="s">
        <v>87</v>
      </c>
      <c r="E54" s="34">
        <v>56.25</v>
      </c>
      <c r="F54" s="34">
        <v>56.25</v>
      </c>
    </row>
    <row r="56" spans="1:6" x14ac:dyDescent="0.3">
      <c r="A56" s="4" t="s">
        <v>620</v>
      </c>
      <c r="B56" s="4"/>
      <c r="C56" s="4"/>
      <c r="D56" s="5"/>
      <c r="E56" s="5"/>
      <c r="F56" s="5">
        <f>SUM(F5:F54)</f>
        <v>36399.019999999997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1" right="0.5" top="0.5" bottom="0.5" header="0.3" footer="0.3"/>
  <pageSetup fitToHeight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"/>
  <sheetViews>
    <sheetView workbookViewId="0">
      <selection sqref="A1:E1"/>
    </sheetView>
  </sheetViews>
  <sheetFormatPr defaultRowHeight="15.6" x14ac:dyDescent="0.3"/>
  <cols>
    <col min="1" max="1" width="50" style="1" customWidth="1"/>
    <col min="2" max="2" width="9.5546875" style="1" bestFit="1" customWidth="1"/>
    <col min="3" max="3" width="5.33203125" style="1" bestFit="1" customWidth="1"/>
    <col min="4" max="4" width="9.5546875" style="3" bestFit="1" customWidth="1"/>
    <col min="5" max="5" width="10.109375" style="3" bestFit="1" customWidth="1"/>
    <col min="6" max="16384" width="8.88671875" style="1"/>
  </cols>
  <sheetData>
    <row r="1" spans="1:5" x14ac:dyDescent="0.3">
      <c r="A1" s="60" t="s">
        <v>79</v>
      </c>
      <c r="B1" s="60"/>
      <c r="C1" s="60"/>
      <c r="D1" s="60"/>
      <c r="E1" s="60"/>
    </row>
    <row r="3" spans="1:5" x14ac:dyDescent="0.3">
      <c r="A3" s="7" t="s">
        <v>1</v>
      </c>
      <c r="B3" s="17" t="s">
        <v>80</v>
      </c>
      <c r="C3" s="17" t="s">
        <v>81</v>
      </c>
      <c r="D3" s="8" t="s">
        <v>82</v>
      </c>
      <c r="E3" s="18" t="s">
        <v>83</v>
      </c>
    </row>
    <row r="4" spans="1:5" x14ac:dyDescent="0.3">
      <c r="A4" s="9" t="s">
        <v>84</v>
      </c>
      <c r="B4" s="19"/>
      <c r="C4" s="19"/>
      <c r="D4" s="10"/>
      <c r="E4" s="20"/>
    </row>
    <row r="5" spans="1:5" x14ac:dyDescent="0.3">
      <c r="A5" s="13" t="s">
        <v>85</v>
      </c>
      <c r="B5" s="21"/>
      <c r="C5" s="21"/>
      <c r="D5" s="14"/>
      <c r="E5" s="22"/>
    </row>
    <row r="6" spans="1:5" x14ac:dyDescent="0.3">
      <c r="A6" s="15" t="s">
        <v>86</v>
      </c>
      <c r="B6" s="23">
        <v>1</v>
      </c>
      <c r="C6" s="23" t="s">
        <v>87</v>
      </c>
      <c r="D6" s="16">
        <v>337.5</v>
      </c>
      <c r="E6" s="24">
        <v>337.5</v>
      </c>
    </row>
    <row r="8" spans="1:5" x14ac:dyDescent="0.3">
      <c r="A8" s="4" t="s">
        <v>620</v>
      </c>
      <c r="B8" s="4"/>
      <c r="C8" s="4"/>
      <c r="D8" s="5"/>
      <c r="E8" s="5">
        <f>E6</f>
        <v>337.5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1" right="0.5" top="0.5" bottom="0.5" header="0.3" footer="0.3"/>
  <pageSetup fitToHeight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7"/>
  <sheetViews>
    <sheetView workbookViewId="0">
      <selection sqref="A1:D1"/>
    </sheetView>
  </sheetViews>
  <sheetFormatPr defaultRowHeight="15.6" x14ac:dyDescent="0.3"/>
  <cols>
    <col min="1" max="1" width="50" style="1" customWidth="1"/>
    <col min="2" max="3" width="13.5546875" style="3" bestFit="1" customWidth="1"/>
    <col min="4" max="4" width="15.109375" style="3" bestFit="1" customWidth="1"/>
    <col min="5" max="16384" width="8.88671875" style="1"/>
  </cols>
  <sheetData>
    <row r="1" spans="1:4" x14ac:dyDescent="0.3">
      <c r="A1" s="60" t="s">
        <v>0</v>
      </c>
      <c r="B1" s="60"/>
      <c r="C1" s="60"/>
      <c r="D1" s="60"/>
    </row>
    <row r="3" spans="1:4" x14ac:dyDescent="0.3">
      <c r="A3" s="7" t="s">
        <v>1</v>
      </c>
      <c r="B3" s="8" t="s">
        <v>2</v>
      </c>
      <c r="C3" s="8" t="s">
        <v>3</v>
      </c>
      <c r="D3" s="8" t="s">
        <v>4</v>
      </c>
    </row>
    <row r="4" spans="1:4" x14ac:dyDescent="0.3">
      <c r="A4" s="9" t="s">
        <v>5</v>
      </c>
      <c r="B4" s="10"/>
      <c r="C4" s="10"/>
      <c r="D4" s="10"/>
    </row>
    <row r="5" spans="1:4" x14ac:dyDescent="0.3">
      <c r="A5" s="11" t="s">
        <v>5</v>
      </c>
      <c r="B5" s="12">
        <v>31830</v>
      </c>
      <c r="C5" s="12">
        <v>39812</v>
      </c>
      <c r="D5" s="12">
        <v>7982</v>
      </c>
    </row>
    <row r="6" spans="1:4" x14ac:dyDescent="0.3">
      <c r="A6" s="11" t="s">
        <v>6</v>
      </c>
      <c r="B6" s="12">
        <v>9140</v>
      </c>
      <c r="C6" s="12">
        <v>11450</v>
      </c>
      <c r="D6" s="12">
        <v>2310</v>
      </c>
    </row>
    <row r="7" spans="1:4" x14ac:dyDescent="0.3">
      <c r="A7" s="11" t="s">
        <v>7</v>
      </c>
      <c r="B7" s="12">
        <v>7330</v>
      </c>
      <c r="C7" s="12">
        <v>9163</v>
      </c>
      <c r="D7" s="12">
        <v>1833</v>
      </c>
    </row>
    <row r="8" spans="1:4" x14ac:dyDescent="0.3">
      <c r="A8" s="11" t="s">
        <v>8</v>
      </c>
      <c r="B8" s="12">
        <v>1855</v>
      </c>
      <c r="C8" s="12">
        <v>2319</v>
      </c>
      <c r="D8" s="12">
        <v>464</v>
      </c>
    </row>
    <row r="9" spans="1:4" x14ac:dyDescent="0.3">
      <c r="A9" s="11" t="s">
        <v>9</v>
      </c>
      <c r="B9" s="12">
        <v>5901</v>
      </c>
      <c r="C9" s="12">
        <v>7376</v>
      </c>
      <c r="D9" s="12">
        <v>1475</v>
      </c>
    </row>
    <row r="10" spans="1:4" x14ac:dyDescent="0.3">
      <c r="A10" s="11" t="s">
        <v>10</v>
      </c>
      <c r="B10" s="12">
        <v>7603</v>
      </c>
      <c r="C10" s="12">
        <v>9504</v>
      </c>
      <c r="D10" s="12">
        <v>1901</v>
      </c>
    </row>
    <row r="11" spans="1:4" x14ac:dyDescent="0.3">
      <c r="A11" s="13" t="s">
        <v>11</v>
      </c>
      <c r="B11" s="14"/>
      <c r="C11" s="14"/>
      <c r="D11" s="14"/>
    </row>
    <row r="12" spans="1:4" x14ac:dyDescent="0.3">
      <c r="A12" s="11" t="s">
        <v>11</v>
      </c>
      <c r="B12" s="12">
        <v>5054</v>
      </c>
      <c r="C12" s="12">
        <v>6318</v>
      </c>
      <c r="D12" s="12">
        <v>1264</v>
      </c>
    </row>
    <row r="13" spans="1:4" x14ac:dyDescent="0.3">
      <c r="A13" s="11" t="s">
        <v>12</v>
      </c>
      <c r="B13" s="12">
        <v>169</v>
      </c>
      <c r="C13" s="12">
        <v>211</v>
      </c>
      <c r="D13" s="12">
        <v>42</v>
      </c>
    </row>
    <row r="14" spans="1:4" x14ac:dyDescent="0.3">
      <c r="A14" s="11" t="s">
        <v>13</v>
      </c>
      <c r="B14" s="12">
        <v>853</v>
      </c>
      <c r="C14" s="12">
        <v>1066</v>
      </c>
      <c r="D14" s="12">
        <v>213</v>
      </c>
    </row>
    <row r="15" spans="1:4" x14ac:dyDescent="0.3">
      <c r="A15" s="11" t="s">
        <v>14</v>
      </c>
      <c r="B15" s="12">
        <v>2270</v>
      </c>
      <c r="C15" s="12">
        <v>2838</v>
      </c>
      <c r="D15" s="12">
        <v>568</v>
      </c>
    </row>
    <row r="16" spans="1:4" x14ac:dyDescent="0.3">
      <c r="A16" s="11" t="s">
        <v>15</v>
      </c>
      <c r="B16" s="12">
        <v>785</v>
      </c>
      <c r="C16" s="12">
        <v>981</v>
      </c>
      <c r="D16" s="12">
        <v>196</v>
      </c>
    </row>
    <row r="17" spans="1:4" x14ac:dyDescent="0.3">
      <c r="A17" s="11" t="s">
        <v>16</v>
      </c>
      <c r="B17" s="12">
        <v>977</v>
      </c>
      <c r="C17" s="12">
        <v>1222</v>
      </c>
      <c r="D17" s="12">
        <v>244</v>
      </c>
    </row>
    <row r="18" spans="1:4" x14ac:dyDescent="0.3">
      <c r="A18" s="13" t="s">
        <v>17</v>
      </c>
      <c r="B18" s="14"/>
      <c r="C18" s="14"/>
      <c r="D18" s="14"/>
    </row>
    <row r="19" spans="1:4" x14ac:dyDescent="0.3">
      <c r="A19" s="11" t="s">
        <v>17</v>
      </c>
      <c r="B19" s="12">
        <v>27487</v>
      </c>
      <c r="C19" s="12">
        <v>34358</v>
      </c>
      <c r="D19" s="12">
        <v>6872</v>
      </c>
    </row>
    <row r="20" spans="1:4" x14ac:dyDescent="0.3">
      <c r="A20" s="11" t="s">
        <v>18</v>
      </c>
      <c r="B20" s="12">
        <v>4829</v>
      </c>
      <c r="C20" s="12">
        <v>6037</v>
      </c>
      <c r="D20" s="12">
        <v>1207</v>
      </c>
    </row>
    <row r="21" spans="1:4" x14ac:dyDescent="0.3">
      <c r="A21" s="11" t="s">
        <v>19</v>
      </c>
      <c r="B21" s="12">
        <v>1918</v>
      </c>
      <c r="C21" s="12">
        <v>2397</v>
      </c>
      <c r="D21" s="12">
        <v>479</v>
      </c>
    </row>
    <row r="22" spans="1:4" x14ac:dyDescent="0.3">
      <c r="A22" s="11" t="s">
        <v>20</v>
      </c>
      <c r="B22" s="12">
        <v>6067</v>
      </c>
      <c r="C22" s="12">
        <v>7583</v>
      </c>
      <c r="D22" s="12">
        <v>1517</v>
      </c>
    </row>
    <row r="23" spans="1:4" x14ac:dyDescent="0.3">
      <c r="A23" s="11" t="s">
        <v>21</v>
      </c>
      <c r="B23" s="12">
        <v>14673</v>
      </c>
      <c r="C23" s="12">
        <v>18341</v>
      </c>
      <c r="D23" s="12">
        <v>3668</v>
      </c>
    </row>
    <row r="24" spans="1:4" x14ac:dyDescent="0.3">
      <c r="A24" s="13" t="s">
        <v>22</v>
      </c>
      <c r="B24" s="14"/>
      <c r="C24" s="14"/>
      <c r="D24" s="14"/>
    </row>
    <row r="25" spans="1:4" x14ac:dyDescent="0.3">
      <c r="A25" s="11" t="s">
        <v>22</v>
      </c>
      <c r="B25" s="12">
        <v>127208</v>
      </c>
      <c r="C25" s="12">
        <v>159010</v>
      </c>
      <c r="D25" s="12">
        <v>31802</v>
      </c>
    </row>
    <row r="26" spans="1:4" x14ac:dyDescent="0.3">
      <c r="A26" s="11" t="s">
        <v>23</v>
      </c>
      <c r="B26" s="12">
        <v>42624</v>
      </c>
      <c r="C26" s="12">
        <v>53280</v>
      </c>
      <c r="D26" s="12">
        <v>10656</v>
      </c>
    </row>
    <row r="27" spans="1:4" x14ac:dyDescent="0.3">
      <c r="A27" s="11" t="s">
        <v>24</v>
      </c>
      <c r="B27" s="12">
        <v>6805</v>
      </c>
      <c r="C27" s="12">
        <v>8506</v>
      </c>
      <c r="D27" s="12">
        <v>1701</v>
      </c>
    </row>
    <row r="28" spans="1:4" x14ac:dyDescent="0.3">
      <c r="A28" s="11" t="s">
        <v>25</v>
      </c>
      <c r="B28" s="12">
        <v>8149</v>
      </c>
      <c r="C28" s="12">
        <v>10186</v>
      </c>
      <c r="D28" s="12">
        <v>2037</v>
      </c>
    </row>
    <row r="29" spans="1:4" x14ac:dyDescent="0.3">
      <c r="A29" s="11" t="s">
        <v>26</v>
      </c>
      <c r="B29" s="12">
        <v>688</v>
      </c>
      <c r="C29" s="12">
        <v>860</v>
      </c>
      <c r="D29" s="12">
        <v>172</v>
      </c>
    </row>
    <row r="30" spans="1:4" x14ac:dyDescent="0.3">
      <c r="A30" s="11" t="s">
        <v>27</v>
      </c>
      <c r="B30" s="12">
        <v>431</v>
      </c>
      <c r="C30" s="12">
        <v>539</v>
      </c>
      <c r="D30" s="12">
        <v>108</v>
      </c>
    </row>
    <row r="31" spans="1:4" x14ac:dyDescent="0.3">
      <c r="A31" s="11" t="s">
        <v>28</v>
      </c>
      <c r="B31" s="12">
        <v>404</v>
      </c>
      <c r="C31" s="12">
        <v>505</v>
      </c>
      <c r="D31" s="12">
        <v>101</v>
      </c>
    </row>
    <row r="32" spans="1:4" x14ac:dyDescent="0.3">
      <c r="A32" s="11" t="s">
        <v>29</v>
      </c>
      <c r="B32" s="12">
        <v>523</v>
      </c>
      <c r="C32" s="12">
        <v>654</v>
      </c>
      <c r="D32" s="12">
        <v>131</v>
      </c>
    </row>
    <row r="33" spans="1:4" x14ac:dyDescent="0.3">
      <c r="A33" s="11" t="s">
        <v>30</v>
      </c>
      <c r="B33" s="12">
        <v>1164</v>
      </c>
      <c r="C33" s="12">
        <v>1455</v>
      </c>
      <c r="D33" s="12">
        <v>291</v>
      </c>
    </row>
    <row r="34" spans="1:4" x14ac:dyDescent="0.3">
      <c r="A34" s="11" t="s">
        <v>31</v>
      </c>
      <c r="B34" s="12">
        <v>832</v>
      </c>
      <c r="C34" s="12">
        <v>1040</v>
      </c>
      <c r="D34" s="12">
        <v>208</v>
      </c>
    </row>
    <row r="35" spans="1:4" x14ac:dyDescent="0.3">
      <c r="A35" s="11" t="s">
        <v>32</v>
      </c>
      <c r="B35" s="12">
        <v>482</v>
      </c>
      <c r="C35" s="12">
        <v>603</v>
      </c>
      <c r="D35" s="12">
        <v>121</v>
      </c>
    </row>
    <row r="36" spans="1:4" x14ac:dyDescent="0.3">
      <c r="A36" s="11" t="s">
        <v>33</v>
      </c>
      <c r="B36" s="12">
        <v>457</v>
      </c>
      <c r="C36" s="12">
        <v>572</v>
      </c>
      <c r="D36" s="12">
        <v>114</v>
      </c>
    </row>
    <row r="37" spans="1:4" x14ac:dyDescent="0.3">
      <c r="A37" s="11" t="s">
        <v>34</v>
      </c>
      <c r="B37" s="12">
        <v>441</v>
      </c>
      <c r="C37" s="12">
        <v>552</v>
      </c>
      <c r="D37" s="12">
        <v>110</v>
      </c>
    </row>
    <row r="38" spans="1:4" x14ac:dyDescent="0.3">
      <c r="A38" s="11" t="s">
        <v>35</v>
      </c>
      <c r="B38" s="12">
        <v>4718</v>
      </c>
      <c r="C38" s="12">
        <v>5898</v>
      </c>
      <c r="D38" s="12">
        <v>1180</v>
      </c>
    </row>
    <row r="39" spans="1:4" x14ac:dyDescent="0.3">
      <c r="A39" s="11" t="s">
        <v>36</v>
      </c>
      <c r="B39" s="12">
        <v>966</v>
      </c>
      <c r="C39" s="12">
        <v>1208</v>
      </c>
      <c r="D39" s="12">
        <v>242</v>
      </c>
    </row>
    <row r="40" spans="1:4" x14ac:dyDescent="0.3">
      <c r="A40" s="11" t="s">
        <v>37</v>
      </c>
      <c r="B40" s="12">
        <v>1483</v>
      </c>
      <c r="C40" s="12">
        <v>1854</v>
      </c>
      <c r="D40" s="12">
        <v>371</v>
      </c>
    </row>
    <row r="41" spans="1:4" x14ac:dyDescent="0.3">
      <c r="A41" s="11" t="s">
        <v>38</v>
      </c>
      <c r="B41" s="12">
        <v>3342</v>
      </c>
      <c r="C41" s="12">
        <v>4177</v>
      </c>
      <c r="D41" s="12">
        <v>835</v>
      </c>
    </row>
    <row r="42" spans="1:4" x14ac:dyDescent="0.3">
      <c r="A42" s="11" t="s">
        <v>39</v>
      </c>
      <c r="B42" s="12">
        <v>260</v>
      </c>
      <c r="C42" s="12">
        <v>325</v>
      </c>
      <c r="D42" s="12">
        <v>65</v>
      </c>
    </row>
    <row r="43" spans="1:4" x14ac:dyDescent="0.3">
      <c r="A43" s="11" t="s">
        <v>40</v>
      </c>
      <c r="B43" s="12">
        <v>6797</v>
      </c>
      <c r="C43" s="12">
        <v>8497</v>
      </c>
      <c r="D43" s="12">
        <v>1699</v>
      </c>
    </row>
    <row r="44" spans="1:4" x14ac:dyDescent="0.3">
      <c r="A44" s="11" t="s">
        <v>41</v>
      </c>
      <c r="B44" s="12">
        <v>3063</v>
      </c>
      <c r="C44" s="12">
        <v>3829</v>
      </c>
      <c r="D44" s="12">
        <v>766</v>
      </c>
    </row>
    <row r="45" spans="1:4" x14ac:dyDescent="0.3">
      <c r="A45" s="11" t="s">
        <v>42</v>
      </c>
      <c r="B45" s="12">
        <v>1628</v>
      </c>
      <c r="C45" s="12">
        <v>2035</v>
      </c>
      <c r="D45" s="12">
        <v>407</v>
      </c>
    </row>
    <row r="46" spans="1:4" x14ac:dyDescent="0.3">
      <c r="A46" s="11" t="s">
        <v>43</v>
      </c>
      <c r="B46" s="12">
        <v>7522</v>
      </c>
      <c r="C46" s="12">
        <v>9402</v>
      </c>
      <c r="D46" s="12">
        <v>1880</v>
      </c>
    </row>
    <row r="47" spans="1:4" x14ac:dyDescent="0.3">
      <c r="A47" s="11" t="s">
        <v>44</v>
      </c>
      <c r="B47" s="12">
        <v>19767</v>
      </c>
      <c r="C47" s="12">
        <v>24708</v>
      </c>
      <c r="D47" s="12">
        <v>4942</v>
      </c>
    </row>
    <row r="48" spans="1:4" x14ac:dyDescent="0.3">
      <c r="A48" s="11" t="s">
        <v>45</v>
      </c>
      <c r="B48" s="12">
        <v>2688</v>
      </c>
      <c r="C48" s="12">
        <v>3360</v>
      </c>
      <c r="D48" s="12">
        <v>672</v>
      </c>
    </row>
    <row r="49" spans="1:4" x14ac:dyDescent="0.3">
      <c r="A49" s="11" t="s">
        <v>46</v>
      </c>
      <c r="B49" s="12">
        <v>3731</v>
      </c>
      <c r="C49" s="12">
        <v>4664</v>
      </c>
      <c r="D49" s="12">
        <v>933</v>
      </c>
    </row>
    <row r="50" spans="1:4" x14ac:dyDescent="0.3">
      <c r="A50" s="11" t="s">
        <v>47</v>
      </c>
      <c r="B50" s="12">
        <v>3492</v>
      </c>
      <c r="C50" s="12">
        <v>4365</v>
      </c>
      <c r="D50" s="12">
        <v>873</v>
      </c>
    </row>
    <row r="51" spans="1:4" x14ac:dyDescent="0.3">
      <c r="A51" s="11" t="s">
        <v>48</v>
      </c>
      <c r="B51" s="12">
        <v>777</v>
      </c>
      <c r="C51" s="12">
        <v>971</v>
      </c>
      <c r="D51" s="12">
        <v>194</v>
      </c>
    </row>
    <row r="52" spans="1:4" x14ac:dyDescent="0.3">
      <c r="A52" s="11" t="s">
        <v>49</v>
      </c>
      <c r="B52" s="12">
        <v>1988</v>
      </c>
      <c r="C52" s="12">
        <v>2484</v>
      </c>
      <c r="D52" s="12">
        <v>497</v>
      </c>
    </row>
    <row r="53" spans="1:4" x14ac:dyDescent="0.3">
      <c r="A53" s="11" t="s">
        <v>50</v>
      </c>
      <c r="B53" s="12">
        <v>1988</v>
      </c>
      <c r="C53" s="12">
        <v>2484</v>
      </c>
      <c r="D53" s="12">
        <v>497</v>
      </c>
    </row>
    <row r="54" spans="1:4" x14ac:dyDescent="0.3">
      <c r="A54" s="13" t="s">
        <v>51</v>
      </c>
      <c r="B54" s="14"/>
      <c r="C54" s="14"/>
      <c r="D54" s="14"/>
    </row>
    <row r="55" spans="1:4" x14ac:dyDescent="0.3">
      <c r="A55" s="11" t="s">
        <v>51</v>
      </c>
      <c r="B55" s="12">
        <v>31108</v>
      </c>
      <c r="C55" s="12">
        <v>38885</v>
      </c>
      <c r="D55" s="12">
        <v>7777</v>
      </c>
    </row>
    <row r="56" spans="1:4" x14ac:dyDescent="0.3">
      <c r="A56" s="11" t="s">
        <v>52</v>
      </c>
      <c r="B56" s="12">
        <v>11114</v>
      </c>
      <c r="C56" s="12">
        <v>13893</v>
      </c>
      <c r="D56" s="12">
        <v>2779</v>
      </c>
    </row>
    <row r="57" spans="1:4" x14ac:dyDescent="0.3">
      <c r="A57" s="11" t="s">
        <v>53</v>
      </c>
      <c r="B57" s="12">
        <v>1977</v>
      </c>
      <c r="C57" s="12">
        <v>2471</v>
      </c>
      <c r="D57" s="12">
        <v>494</v>
      </c>
    </row>
    <row r="58" spans="1:4" x14ac:dyDescent="0.3">
      <c r="A58" s="11" t="s">
        <v>54</v>
      </c>
      <c r="B58" s="12">
        <v>1977</v>
      </c>
      <c r="C58" s="12">
        <v>2471</v>
      </c>
      <c r="D58" s="12">
        <v>494</v>
      </c>
    </row>
    <row r="59" spans="1:4" x14ac:dyDescent="0.3">
      <c r="A59" s="11" t="s">
        <v>55</v>
      </c>
      <c r="B59" s="12">
        <v>1931</v>
      </c>
      <c r="C59" s="12">
        <v>2413</v>
      </c>
      <c r="D59" s="12">
        <v>483</v>
      </c>
    </row>
    <row r="60" spans="1:4" x14ac:dyDescent="0.3">
      <c r="A60" s="11" t="s">
        <v>56</v>
      </c>
      <c r="B60" s="12">
        <v>1103</v>
      </c>
      <c r="C60" s="12">
        <v>1379</v>
      </c>
      <c r="D60" s="12">
        <v>276</v>
      </c>
    </row>
    <row r="61" spans="1:4" x14ac:dyDescent="0.3">
      <c r="A61" s="11" t="s">
        <v>57</v>
      </c>
      <c r="B61" s="12">
        <v>13006</v>
      </c>
      <c r="C61" s="12">
        <v>16257</v>
      </c>
      <c r="D61" s="12">
        <v>3251</v>
      </c>
    </row>
    <row r="62" spans="1:4" x14ac:dyDescent="0.3">
      <c r="A62" s="13" t="s">
        <v>58</v>
      </c>
      <c r="B62" s="14"/>
      <c r="C62" s="14"/>
      <c r="D62" s="14"/>
    </row>
    <row r="63" spans="1:4" x14ac:dyDescent="0.3">
      <c r="A63" s="11" t="s">
        <v>58</v>
      </c>
      <c r="B63" s="12">
        <v>48673</v>
      </c>
      <c r="C63" s="12">
        <v>60841</v>
      </c>
      <c r="D63" s="12">
        <v>12168</v>
      </c>
    </row>
    <row r="64" spans="1:4" x14ac:dyDescent="0.3">
      <c r="A64" s="11" t="s">
        <v>59</v>
      </c>
      <c r="B64" s="12">
        <v>9272</v>
      </c>
      <c r="C64" s="12">
        <v>11590</v>
      </c>
      <c r="D64" s="12">
        <v>2318</v>
      </c>
    </row>
    <row r="65" spans="1:4" x14ac:dyDescent="0.3">
      <c r="A65" s="11" t="s">
        <v>60</v>
      </c>
      <c r="B65" s="12">
        <v>3218</v>
      </c>
      <c r="C65" s="12">
        <v>4022</v>
      </c>
      <c r="D65" s="12">
        <v>804</v>
      </c>
    </row>
    <row r="66" spans="1:4" x14ac:dyDescent="0.3">
      <c r="A66" s="11" t="s">
        <v>61</v>
      </c>
      <c r="B66" s="12">
        <v>4090</v>
      </c>
      <c r="C66" s="12">
        <v>5113</v>
      </c>
      <c r="D66" s="12">
        <v>1023</v>
      </c>
    </row>
    <row r="67" spans="1:4" x14ac:dyDescent="0.3">
      <c r="A67" s="11" t="s">
        <v>62</v>
      </c>
      <c r="B67" s="12">
        <v>6999</v>
      </c>
      <c r="C67" s="12">
        <v>8749</v>
      </c>
      <c r="D67" s="12">
        <v>1750</v>
      </c>
    </row>
    <row r="68" spans="1:4" x14ac:dyDescent="0.3">
      <c r="A68" s="11" t="s">
        <v>63</v>
      </c>
      <c r="B68" s="12">
        <v>8740</v>
      </c>
      <c r="C68" s="12">
        <v>10925</v>
      </c>
      <c r="D68" s="12">
        <v>2185</v>
      </c>
    </row>
    <row r="69" spans="1:4" x14ac:dyDescent="0.3">
      <c r="A69" s="11" t="s">
        <v>64</v>
      </c>
      <c r="B69" s="12">
        <v>1201</v>
      </c>
      <c r="C69" s="12">
        <v>1501</v>
      </c>
      <c r="D69" s="12">
        <v>300</v>
      </c>
    </row>
    <row r="70" spans="1:4" x14ac:dyDescent="0.3">
      <c r="A70" s="11" t="s">
        <v>65</v>
      </c>
      <c r="B70" s="12">
        <v>1003</v>
      </c>
      <c r="C70" s="12">
        <v>1254</v>
      </c>
      <c r="D70" s="12">
        <v>251</v>
      </c>
    </row>
    <row r="71" spans="1:4" x14ac:dyDescent="0.3">
      <c r="A71" s="11" t="s">
        <v>66</v>
      </c>
      <c r="B71" s="12">
        <v>1717</v>
      </c>
      <c r="C71" s="12">
        <v>2147</v>
      </c>
      <c r="D71" s="12">
        <v>429</v>
      </c>
    </row>
    <row r="72" spans="1:4" x14ac:dyDescent="0.3">
      <c r="A72" s="11" t="s">
        <v>67</v>
      </c>
      <c r="B72" s="12">
        <v>2098</v>
      </c>
      <c r="C72" s="12">
        <v>2623</v>
      </c>
      <c r="D72" s="12">
        <v>525</v>
      </c>
    </row>
    <row r="73" spans="1:4" x14ac:dyDescent="0.3">
      <c r="A73" s="11" t="s">
        <v>64</v>
      </c>
      <c r="B73" s="12">
        <v>1201</v>
      </c>
      <c r="C73" s="12">
        <v>1501</v>
      </c>
      <c r="D73" s="12">
        <v>300</v>
      </c>
    </row>
    <row r="74" spans="1:4" x14ac:dyDescent="0.3">
      <c r="A74" s="11" t="s">
        <v>68</v>
      </c>
      <c r="B74" s="12">
        <v>998</v>
      </c>
      <c r="C74" s="12">
        <v>1247</v>
      </c>
      <c r="D74" s="12">
        <v>249</v>
      </c>
    </row>
    <row r="75" spans="1:4" x14ac:dyDescent="0.3">
      <c r="A75" s="11" t="s">
        <v>69</v>
      </c>
      <c r="B75" s="12">
        <v>1189</v>
      </c>
      <c r="C75" s="12">
        <v>1486</v>
      </c>
      <c r="D75" s="12">
        <v>297</v>
      </c>
    </row>
    <row r="76" spans="1:4" x14ac:dyDescent="0.3">
      <c r="A76" s="11" t="s">
        <v>70</v>
      </c>
      <c r="B76" s="12">
        <v>1534</v>
      </c>
      <c r="C76" s="12">
        <v>1917</v>
      </c>
      <c r="D76" s="12">
        <v>383</v>
      </c>
    </row>
    <row r="77" spans="1:4" x14ac:dyDescent="0.3">
      <c r="A77" s="11" t="s">
        <v>71</v>
      </c>
      <c r="B77" s="12">
        <v>1318</v>
      </c>
      <c r="C77" s="12">
        <v>1647</v>
      </c>
      <c r="D77" s="12">
        <v>329</v>
      </c>
    </row>
    <row r="78" spans="1:4" x14ac:dyDescent="0.3">
      <c r="A78" s="11" t="s">
        <v>72</v>
      </c>
      <c r="B78" s="12">
        <v>3107</v>
      </c>
      <c r="C78" s="12">
        <v>3884</v>
      </c>
      <c r="D78" s="12">
        <v>777</v>
      </c>
    </row>
    <row r="79" spans="1:4" x14ac:dyDescent="0.3">
      <c r="A79" s="11" t="s">
        <v>73</v>
      </c>
      <c r="B79" s="12">
        <v>448</v>
      </c>
      <c r="C79" s="12">
        <v>560</v>
      </c>
      <c r="D79" s="12">
        <v>112</v>
      </c>
    </row>
    <row r="80" spans="1:4" x14ac:dyDescent="0.3">
      <c r="A80" s="11" t="s">
        <v>74</v>
      </c>
      <c r="B80" s="12">
        <v>540</v>
      </c>
      <c r="C80" s="12">
        <v>675</v>
      </c>
      <c r="D80" s="12">
        <v>135</v>
      </c>
    </row>
    <row r="81" spans="1:4" x14ac:dyDescent="0.3">
      <c r="A81" s="13" t="s">
        <v>75</v>
      </c>
      <c r="B81" s="14"/>
      <c r="C81" s="14"/>
      <c r="D81" s="14"/>
    </row>
    <row r="82" spans="1:4" x14ac:dyDescent="0.3">
      <c r="A82" s="11" t="s">
        <v>75</v>
      </c>
      <c r="B82" s="12">
        <v>27428</v>
      </c>
      <c r="C82" s="12">
        <v>34286</v>
      </c>
      <c r="D82" s="12">
        <v>6857</v>
      </c>
    </row>
    <row r="83" spans="1:4" x14ac:dyDescent="0.3">
      <c r="A83" s="11" t="s">
        <v>76</v>
      </c>
      <c r="B83" s="12">
        <v>15189</v>
      </c>
      <c r="C83" s="12">
        <v>18987</v>
      </c>
      <c r="D83" s="12">
        <v>3797</v>
      </c>
    </row>
    <row r="84" spans="1:4" x14ac:dyDescent="0.3">
      <c r="A84" s="11" t="s">
        <v>77</v>
      </c>
      <c r="B84" s="12">
        <v>10129</v>
      </c>
      <c r="C84" s="12">
        <v>12662</v>
      </c>
      <c r="D84" s="12">
        <v>2532</v>
      </c>
    </row>
    <row r="85" spans="1:4" x14ac:dyDescent="0.3">
      <c r="A85" s="15" t="s">
        <v>78</v>
      </c>
      <c r="B85" s="16">
        <v>2110</v>
      </c>
      <c r="C85" s="16">
        <v>2638</v>
      </c>
      <c r="D85" s="16">
        <v>528</v>
      </c>
    </row>
    <row r="86" spans="1:4" x14ac:dyDescent="0.3">
      <c r="A86" s="2"/>
      <c r="B86" s="6"/>
      <c r="C86" s="6"/>
      <c r="D86" s="6"/>
    </row>
    <row r="87" spans="1:4" x14ac:dyDescent="0.3">
      <c r="A87" s="4" t="s">
        <v>620</v>
      </c>
      <c r="B87" s="5"/>
      <c r="C87" s="5"/>
      <c r="D87" s="5">
        <f>SUM(D5:D85)</f>
        <v>149443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1" right="0.5" top="0.5" bottom="0.5" header="0.3" footer="0.3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NRM2 BOQ</vt:lpstr>
      <vt:lpstr>Labour</vt:lpstr>
      <vt:lpstr>Materials</vt:lpstr>
      <vt:lpstr>Plant and Tools</vt:lpstr>
      <vt:lpstr>Other costs</vt:lpstr>
      <vt:lpstr>Profit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Matthew Annett</cp:lastModifiedBy>
  <dcterms:created xsi:type="dcterms:W3CDTF">2026-01-05T09:39:16Z</dcterms:created>
  <dcterms:modified xsi:type="dcterms:W3CDTF">2026-07-19T12:23:18Z</dcterms:modified>
  <cp:category/>
</cp:coreProperties>
</file>