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application/octet-stream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thew\Downloads\"/>
    </mc:Choice>
  </mc:AlternateContent>
  <xr:revisionPtr revIDLastSave="0" documentId="8_{E6FD587F-FCAC-42D1-B5DB-F8EBD25AEA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" sheetId="6" r:id="rId1"/>
    <sheet name="NRM2 Schedule" sheetId="7" r:id="rId2"/>
    <sheet name="Labour" sheetId="4" r:id="rId3"/>
    <sheet name="Materials" sheetId="5" r:id="rId4"/>
    <sheet name="Plant and Tools" sheetId="3" r:id="rId5"/>
    <sheet name="Other costs" sheetId="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9" i="4" l="1"/>
  <c r="E230" i="5"/>
  <c r="E7" i="2"/>
  <c r="F15" i="3"/>
  <c r="F13" i="3"/>
  <c r="F9" i="3"/>
  <c r="F11" i="3"/>
</calcChain>
</file>

<file path=xl/sharedStrings.xml><?xml version="1.0" encoding="utf-8"?>
<sst xmlns="http://schemas.openxmlformats.org/spreadsheetml/2006/main" count="1206" uniqueCount="646">
  <si>
    <t>Bill of Quantities</t>
  </si>
  <si>
    <t>General Preliminaries</t>
  </si>
  <si>
    <t>Description</t>
  </si>
  <si>
    <t>Qty</t>
  </si>
  <si>
    <t>Unit</t>
  </si>
  <si>
    <t>Rate</t>
  </si>
  <si>
    <t>Total</t>
  </si>
  <si>
    <t>each</t>
  </si>
  <si>
    <t>General Labourer</t>
  </si>
  <si>
    <t>Sign Boards</t>
  </si>
  <si>
    <t>Scaffolding</t>
  </si>
  <si>
    <t>£1,108.80</t>
  </si>
  <si>
    <t>Demolition / Removal</t>
  </si>
  <si>
    <t>£2,569.64</t>
  </si>
  <si>
    <t>Preparation &amp; Protection</t>
  </si>
  <si>
    <t>Drainage run (Pending Site Investigation)</t>
  </si>
  <si>
    <t>m3</t>
  </si>
  <si>
    <t>Aco Channels</t>
  </si>
  <si>
    <t>m</t>
  </si>
  <si>
    <t>UPVC Manhole (Pending Site Investigation)</t>
  </si>
  <si>
    <t>Strip Foundation</t>
  </si>
  <si>
    <t>Concrete</t>
  </si>
  <si>
    <t>Pad Foundation</t>
  </si>
  <si>
    <t>m2</t>
  </si>
  <si>
    <t>Cavity Walls Below DPC</t>
  </si>
  <si>
    <t>Concrete Floor</t>
  </si>
  <si>
    <t>Insulation</t>
  </si>
  <si>
    <t>Cavity Wall</t>
  </si>
  <si>
    <t>Timber Stud Wall</t>
  </si>
  <si>
    <t>Brick Column</t>
  </si>
  <si>
    <t>£785.21</t>
  </si>
  <si>
    <t>Steel Beams</t>
  </si>
  <si>
    <t>Padstones</t>
  </si>
  <si>
    <t>French Door</t>
  </si>
  <si>
    <t>Lintels</t>
  </si>
  <si>
    <t>Monopitch Roof</t>
  </si>
  <si>
    <t>Profile Range</t>
  </si>
  <si>
    <t>Pitched Roof Windows</t>
  </si>
  <si>
    <t>Rafters Insulation</t>
  </si>
  <si>
    <t>£1,011.15</t>
  </si>
  <si>
    <t>Upvc</t>
  </si>
  <si>
    <t>Accessories</t>
  </si>
  <si>
    <t>Rainwater Goods</t>
  </si>
  <si>
    <t>Double Sockets</t>
  </si>
  <si>
    <t>Appliance Spurs</t>
  </si>
  <si>
    <t>Spot Lights</t>
  </si>
  <si>
    <t>Light Switches</t>
  </si>
  <si>
    <t>Alarms</t>
  </si>
  <si>
    <t>Bathroom Fan</t>
  </si>
  <si>
    <t>Cooker Hood</t>
  </si>
  <si>
    <t>Cooker / Oven</t>
  </si>
  <si>
    <t>Plumbing</t>
  </si>
  <si>
    <t>Toilet</t>
  </si>
  <si>
    <t>Drainage</t>
  </si>
  <si>
    <t>Basin</t>
  </si>
  <si>
    <t>Sink</t>
  </si>
  <si>
    <t>Appliances</t>
  </si>
  <si>
    <t>Radiators</t>
  </si>
  <si>
    <t>Finishes</t>
  </si>
  <si>
    <t>Wall Tiling Allowance</t>
  </si>
  <si>
    <t>Plasterboard to Studwork</t>
  </si>
  <si>
    <t>Dot &amp; Dab Walls</t>
  </si>
  <si>
    <t>Plasterboard lining</t>
  </si>
  <si>
    <t>LVT</t>
  </si>
  <si>
    <t>£1,350.00</t>
  </si>
  <si>
    <t>Decorating</t>
  </si>
  <si>
    <t>Through Colour</t>
  </si>
  <si>
    <t>Kitchen</t>
  </si>
  <si>
    <t>£4,166.67</t>
  </si>
  <si>
    <t>Single Sliding Door</t>
  </si>
  <si>
    <t>Skirting Board</t>
  </si>
  <si>
    <t>£468.69</t>
  </si>
  <si>
    <t>Window Board</t>
  </si>
  <si>
    <t>£161.32</t>
  </si>
  <si>
    <t>Boxing</t>
  </si>
  <si>
    <t>Subtotal:</t>
  </si>
  <si>
    <t>£73,306.15</t>
  </si>
  <si>
    <t>VAT @ 20%:</t>
  </si>
  <si>
    <t>£14,661.23</t>
  </si>
  <si>
    <t>£87,967.39</t>
  </si>
  <si>
    <t>Other costs</t>
  </si>
  <si>
    <t>Quantity</t>
  </si>
  <si>
    <t>Preliminaries</t>
  </si>
  <si>
    <t>Safety, First Aid, Protective clothings</t>
  </si>
  <si>
    <t>Plant &amp; Tool</t>
  </si>
  <si>
    <t>Term</t>
  </si>
  <si>
    <t>Access</t>
  </si>
  <si>
    <t>Provide Scaffolding for 8 weeks, Height -  2.8m, Width -  10m</t>
  </si>
  <si>
    <t>Dumpers</t>
  </si>
  <si>
    <t>1 Tonne Skip Loader</t>
  </si>
  <si>
    <t>day</t>
  </si>
  <si>
    <t>Excavators</t>
  </si>
  <si>
    <t>1.5 Tonne Excavator</t>
  </si>
  <si>
    <t>Skips</t>
  </si>
  <si>
    <t>-</t>
  </si>
  <si>
    <t>8 Yard Skip      3.6m(L) x 1.7(W) x 1.2(H)</t>
  </si>
  <si>
    <t>Fencing &amp; Barriers</t>
  </si>
  <si>
    <t>Delivery and Collection Cost</t>
  </si>
  <si>
    <t>Labour</t>
  </si>
  <si>
    <t>All</t>
  </si>
  <si>
    <t>Laying vapour control</t>
  </si>
  <si>
    <t>Carpentry</t>
  </si>
  <si>
    <t>Erect and fix studwork</t>
  </si>
  <si>
    <t>Laying  wool insulation between studs</t>
  </si>
  <si>
    <t>Install rafters</t>
  </si>
  <si>
    <t>Carpenter to fit ceiling joists</t>
  </si>
  <si>
    <t>Install ridge</t>
  </si>
  <si>
    <t>Carpenter to fit roof collar</t>
  </si>
  <si>
    <t>Carpenter to fit ceiling joist support</t>
  </si>
  <si>
    <t>Carpenter to fit collar support</t>
  </si>
  <si>
    <t>Fixing battens to timber</t>
  </si>
  <si>
    <t>Fixing breather membrane</t>
  </si>
  <si>
    <t>Carpenter to fit joist hangers</t>
  </si>
  <si>
    <t>Laying PIR insulation between rafters</t>
  </si>
  <si>
    <t>Laying PIR insulation over rafters</t>
  </si>
  <si>
    <t>Fixing battens to masonry</t>
  </si>
  <si>
    <t>Install kitchen</t>
  </si>
  <si>
    <t>Fitting a single door lining</t>
  </si>
  <si>
    <t>Fitting a tubular latch</t>
  </si>
  <si>
    <t>Fitting handles</t>
  </si>
  <si>
    <t>Cutting and fixing in position architraves</t>
  </si>
  <si>
    <t>Fitting internal sliding door</t>
  </si>
  <si>
    <t>Install timber lintel</t>
  </si>
  <si>
    <t>Cutting and fixing  skirting board</t>
  </si>
  <si>
    <t>Install window board</t>
  </si>
  <si>
    <t>Decoration</t>
  </si>
  <si>
    <t>Applying intumescent paint</t>
  </si>
  <si>
    <t>Apply 1 coat  of primer, 14m2 x 1</t>
  </si>
  <si>
    <t>Painting walls - mist coat and 2 full coats, 3 x 58m2</t>
  </si>
  <si>
    <t>hour</t>
  </si>
  <si>
    <t>Painting ceiling - mist coat and 2 full coats, 3 x 26.2m2</t>
  </si>
  <si>
    <t>Prime, undercoat and paint single door</t>
  </si>
  <si>
    <t>Prime, undercoat  and paint skirting board</t>
  </si>
  <si>
    <t>Prime, undercoat and paint window board</t>
  </si>
  <si>
    <t>Install rainwater goods and accessories</t>
  </si>
  <si>
    <t>Install drainage pipes and fittings</t>
  </si>
  <si>
    <t>Install chambers, covers and fittings</t>
  </si>
  <si>
    <t>Install aco channels</t>
  </si>
  <si>
    <t>Electrics</t>
  </si>
  <si>
    <t>Install outlets</t>
  </si>
  <si>
    <t>1st fix - Sockets &amp; Spurs</t>
  </si>
  <si>
    <t>1st fix - Lights</t>
  </si>
  <si>
    <t>Install light fitting</t>
  </si>
  <si>
    <t>Install light switch</t>
  </si>
  <si>
    <t>1st fix - Alarms</t>
  </si>
  <si>
    <t>Install main powered  alarms</t>
  </si>
  <si>
    <t>Install extractor fan / accessories</t>
  </si>
  <si>
    <t>Install electric cooker and accessories</t>
  </si>
  <si>
    <t>1st fix - Appliances</t>
  </si>
  <si>
    <t>Install electric oven and accessories</t>
  </si>
  <si>
    <t>1st fix - Ventilation</t>
  </si>
  <si>
    <t>Install extractor hood / accessories</t>
  </si>
  <si>
    <t>Demolition</t>
  </si>
  <si>
    <t>Remove single door</t>
  </si>
  <si>
    <t>Demolish cavity wall</t>
  </si>
  <si>
    <t>Remove stud partition; including finishings</t>
  </si>
  <si>
    <t>Remove upvc window</t>
  </si>
  <si>
    <t>Remove upvc door</t>
  </si>
  <si>
    <t>Removing roof timbers; rafters, purlins, ceiling joists, plates</t>
  </si>
  <si>
    <t>Removing roof coverings</t>
  </si>
  <si>
    <t>Remove Steel Beam</t>
  </si>
  <si>
    <t>Grouting medium tiles (200 x 300mm)</t>
  </si>
  <si>
    <t>Tiling (Ceramic tiles)</t>
  </si>
  <si>
    <t>Openings</t>
  </si>
  <si>
    <t>Install cavity closers</t>
  </si>
  <si>
    <t>Install french door</t>
  </si>
  <si>
    <t>Plastering</t>
  </si>
  <si>
    <t>Fixing plaster beads and accessories</t>
  </si>
  <si>
    <t>Skimming walls</t>
  </si>
  <si>
    <t>Fixing plasterboard to walls</t>
  </si>
  <si>
    <t>Priming  walls</t>
  </si>
  <si>
    <t>Dot and dabbing plasterboard</t>
  </si>
  <si>
    <t>Fixing plasterboard to ceiling</t>
  </si>
  <si>
    <t>Skimming ceiling</t>
  </si>
  <si>
    <t>Rendering walls (Through Coloured)</t>
  </si>
  <si>
    <t>Fixing fibreglass mesh</t>
  </si>
  <si>
    <t>Install new toilet drainage</t>
  </si>
  <si>
    <t>Install new cold water toilet feed</t>
  </si>
  <si>
    <t>Fit toilet</t>
  </si>
  <si>
    <t>Install new basin drainage</t>
  </si>
  <si>
    <t>Install new cold &amp; hot water basin feed</t>
  </si>
  <si>
    <t>Install basin</t>
  </si>
  <si>
    <t>Install new sink drainage</t>
  </si>
  <si>
    <t>Install new cold and hot water sink feed</t>
  </si>
  <si>
    <t>Install kitchen sink</t>
  </si>
  <si>
    <t>Install new dishwasher / washing machine drainage</t>
  </si>
  <si>
    <t>Install new cold water appliance  feed</t>
  </si>
  <si>
    <t>Install washing machine and dishwasher</t>
  </si>
  <si>
    <t>Install radiator</t>
  </si>
  <si>
    <t>1st Fix Labour</t>
  </si>
  <si>
    <t>Roof</t>
  </si>
  <si>
    <t>Fix interlocking tiles</t>
  </si>
  <si>
    <t>Fix eaves support</t>
  </si>
  <si>
    <t>Pointing verges, inc fixing clips</t>
  </si>
  <si>
    <t>Fix undercloack</t>
  </si>
  <si>
    <t>Install flashings</t>
  </si>
  <si>
    <t>Install roof window</t>
  </si>
  <si>
    <t>Install  fascia/soffit 150-300mm</t>
  </si>
  <si>
    <t>Install box end</t>
  </si>
  <si>
    <t>Preparation</t>
  </si>
  <si>
    <t>Site Supervision</t>
  </si>
  <si>
    <t>Boarding up openings</t>
  </si>
  <si>
    <t>Excavating and Filling</t>
  </si>
  <si>
    <t>Load soil to skip by hand, wheel up to 20m</t>
  </si>
  <si>
    <t>Levelling and compacting bottoms of excavations</t>
  </si>
  <si>
    <t>Excavate trenches by Machine</t>
  </si>
  <si>
    <t>Fill to make up levels by hand</t>
  </si>
  <si>
    <t>Spreading and levelling fill</t>
  </si>
  <si>
    <t>Compacting fill</t>
  </si>
  <si>
    <t>Laying Damp Proof Membrane</t>
  </si>
  <si>
    <t>Excavate reduced levels by Machine</t>
  </si>
  <si>
    <t>Load soil to skip by machine</t>
  </si>
  <si>
    <t>Fill to excavations by hand</t>
  </si>
  <si>
    <t>Excavate Pit by Hand</t>
  </si>
  <si>
    <t>Excavate trenches by Hand</t>
  </si>
  <si>
    <t>Concrete Works</t>
  </si>
  <si>
    <t>Casting concrete to trench</t>
  </si>
  <si>
    <t>Mix Concrete on Site</t>
  </si>
  <si>
    <t>Cutting and placing reinforcing  mesh</t>
  </si>
  <si>
    <t>Tamped finish</t>
  </si>
  <si>
    <t>Casting concrete to slabs</t>
  </si>
  <si>
    <t>Precast Concrete</t>
  </si>
  <si>
    <t>Install Padstone</t>
  </si>
  <si>
    <t>Masonry</t>
  </si>
  <si>
    <t>Laying  concrete blocks</t>
  </si>
  <si>
    <t>Laying bricks (half a brick thick)</t>
  </si>
  <si>
    <t>Lay damp proof course</t>
  </si>
  <si>
    <t>Filling cavity</t>
  </si>
  <si>
    <t>Laying  wool insulation to cavity wall</t>
  </si>
  <si>
    <t>Forming cavity</t>
  </si>
  <si>
    <t>Laying bricks (pier)</t>
  </si>
  <si>
    <t>Install steel lintel</t>
  </si>
  <si>
    <t>Bedding wall plate</t>
  </si>
  <si>
    <t>Flooring</t>
  </si>
  <si>
    <t>Laying insulation to floor</t>
  </si>
  <si>
    <t>Laying floor screed 65-100mm</t>
  </si>
  <si>
    <t>Standard click vinyl tile installation</t>
  </si>
  <si>
    <t>Structural</t>
  </si>
  <si>
    <t>Erecting and setting in position metal beam</t>
  </si>
  <si>
    <t>Other</t>
  </si>
  <si>
    <t>Labour for accessories and extras</t>
  </si>
  <si>
    <t>Provide temporary protection</t>
  </si>
  <si>
    <t>Material</t>
  </si>
  <si>
    <t>Aggregates</t>
  </si>
  <si>
    <t>Ballast Bulk Bag</t>
  </si>
  <si>
    <t>Building Sand Bulk Bag</t>
  </si>
  <si>
    <t>Blue Circle Mastercrete 25kg</t>
  </si>
  <si>
    <t>Blue Circle Cement 25kg</t>
  </si>
  <si>
    <t>MOT Type 1 Sub-base Bulk Bag</t>
  </si>
  <si>
    <t>bag</t>
  </si>
  <si>
    <t>Sharp Sand Bulk Bag</t>
  </si>
  <si>
    <t>Building Sand 25kg Bag</t>
  </si>
  <si>
    <t>10mm Gravel/Shingle Bulk Bag</t>
  </si>
  <si>
    <t>Cavity Wall Lintel CG150/100  2100mm</t>
  </si>
  <si>
    <t>Doors and Joinery</t>
  </si>
  <si>
    <t>White uPVC French Door 1.8m</t>
  </si>
  <si>
    <t>Internal Door allowance</t>
  </si>
  <si>
    <t>Softwood Door Lining Set + Stops  32 x 115mm</t>
  </si>
  <si>
    <t>Henderson  1 Door Sliding Track System 1449mm</t>
  </si>
  <si>
    <t>Tubular Latch 76 mm</t>
  </si>
  <si>
    <t>Brass Door Handle Pack of 2</t>
  </si>
  <si>
    <t>pack</t>
  </si>
  <si>
    <t>Roofing</t>
  </si>
  <si>
    <t>Code 4 Lead Roll 360mm x 6m</t>
  </si>
  <si>
    <t>roll</t>
  </si>
  <si>
    <t>Aluminium Clout Nails 50mm 1kg Pack</t>
  </si>
  <si>
    <t>Tyvek Supro Breather Membrane 1 x 50m</t>
  </si>
  <si>
    <t>Marley Modern Smooth Brown</t>
  </si>
  <si>
    <t>Plastic Eaves Support tray 1.5m</t>
  </si>
  <si>
    <t>Verges clips</t>
  </si>
  <si>
    <t>Undercloak 150 x 1200 mm</t>
  </si>
  <si>
    <t>Velux EDW MK04 Tile Flashing 780 x 980mm</t>
  </si>
  <si>
    <t>Velux BFX MK04 Underfelt Collar 780 x 980mm</t>
  </si>
  <si>
    <t>Velux GGL MK04 White Painted Roof Window 780 x 980mm</t>
  </si>
  <si>
    <t>Landscaping</t>
  </si>
  <si>
    <t>Ducting allowance</t>
  </si>
  <si>
    <t>Double Socket allowance</t>
  </si>
  <si>
    <t>Metal Box  2 Gang 35mm</t>
  </si>
  <si>
    <t>2.5mm²    Twin and Earth Cable  100m Reel</t>
  </si>
  <si>
    <t>reel</t>
  </si>
  <si>
    <t>Downlight allowance</t>
  </si>
  <si>
    <t>1.5mm²    Twin and Earth Cable  100m Reel</t>
  </si>
  <si>
    <t>Light Switch allowance</t>
  </si>
  <si>
    <t>Metal Box  1 Gang 35mm</t>
  </si>
  <si>
    <t>1.5mm²    Twin and Earth Cable  25m Reel</t>
  </si>
  <si>
    <t>MK Pull Cord Light Switch White</t>
  </si>
  <si>
    <t>Mains Heat Alarm With 9V Battery Backup</t>
  </si>
  <si>
    <t>1.0mm²    3-Core and Earth Cable   50m Reel</t>
  </si>
  <si>
    <t>Extractor Fan allowance</t>
  </si>
  <si>
    <t>Aluminium  Flexible Ducting  100mm  x 3m</t>
  </si>
  <si>
    <t>Manrose Square Flap Vent White 100mm</t>
  </si>
  <si>
    <t>Crabtree Fan Isolator 3 Pole 6A White</t>
  </si>
  <si>
    <t>2.5mm²    Twin and Earth Cable  25m Reel</t>
  </si>
  <si>
    <t>Metal Box  1 Gang 47mm</t>
  </si>
  <si>
    <t>Cooker Switch DP 45A 1 Gang with Neon White</t>
  </si>
  <si>
    <t>10mm²      Twin and Earth Cable  25m Reel</t>
  </si>
  <si>
    <t>British General 25A Unswitched Flex Outlet White</t>
  </si>
  <si>
    <t>Toilet supplied by client</t>
  </si>
  <si>
    <t>Flexible Hose 15mm x 1/2 x 300mm</t>
  </si>
  <si>
    <t>Isolating Valve 15 mm</t>
  </si>
  <si>
    <t>90° Pan Connector</t>
  </si>
  <si>
    <t>Drainage Pipes and Fittings</t>
  </si>
  <si>
    <t>Pipes and Fittings allowance</t>
  </si>
  <si>
    <t>Basin supplied by client</t>
  </si>
  <si>
    <t>Basin Taps supplied by client</t>
  </si>
  <si>
    <t>Slotted Basin Waste</t>
  </si>
  <si>
    <t>Full Bore Isolating Valve 15 mm</t>
  </si>
  <si>
    <t>Adjustable Bottle Trap White 32 mm</t>
  </si>
  <si>
    <t>Kitchen Sink supplied by client</t>
  </si>
  <si>
    <t>Kitchen Tap supplied by client</t>
  </si>
  <si>
    <t>Adjustable Bottle Trap White 40 mm</t>
  </si>
  <si>
    <t>Sink Waste with Plug</t>
  </si>
  <si>
    <t>Washing Machine supplied by client</t>
  </si>
  <si>
    <t>Dishwasher supplied by client</t>
  </si>
  <si>
    <t>Washing Machine Valve With CV 15mm x 3/4</t>
  </si>
  <si>
    <t>Telescopic Appliance Trap 40 mm</t>
  </si>
  <si>
    <t>Kitchen supplied by client</t>
  </si>
  <si>
    <t>Concrete and screed Fibres 900g  (usage 1m3 screed)</t>
  </si>
  <si>
    <t>LVT (Click) - Supplied by Customer</t>
  </si>
  <si>
    <t>Concrete  Mix C25</t>
  </si>
  <si>
    <t>Concrete Part Load Charge</t>
  </si>
  <si>
    <t>Plastic Reinforced Mesh Spacers 40-50mm</t>
  </si>
  <si>
    <t>Timber</t>
  </si>
  <si>
    <t>Sawn Timber  Treated C16/C24   47 x 95mm&amp;lt;br&amp;gt;Studs: 12 x 2.4m. Plates: 2 x 4.8m. Noggins: 1 x 4.8m</t>
  </si>
  <si>
    <t>Sawn Timber  Treated C16/C24   47 x 145mm x 2.4m</t>
  </si>
  <si>
    <t>Sawn Timber  Treated C16/C24   47 x 95mm x 5.4m</t>
  </si>
  <si>
    <t>Sawn Timber  Treated C16/C24   47 x 175mm x 5.4m</t>
  </si>
  <si>
    <t>Sawn Timber  Treated C16/C24   47 x 95mm x 2.4m</t>
  </si>
  <si>
    <t>Sawn Timber  Treated C16/C24   47 x 225mm x 6.6m</t>
  </si>
  <si>
    <t>Sawn Timber  Treated C16/C24   47 x 195mm x 2.4m</t>
  </si>
  <si>
    <t>Treated  Batten 25 x 38mm</t>
  </si>
  <si>
    <t>Treated  Batten 25 x 50mm</t>
  </si>
  <si>
    <t>47 x 145 mm (2" x 6"), Length 4.8 m x 9</t>
  </si>
  <si>
    <t>Treated  Batten 19 x 50mm</t>
  </si>
  <si>
    <t>MDF Primed Torus Architrave 44mm</t>
  </si>
  <si>
    <t>Sawn Timber  Treated C16/C24   47 x 195mm</t>
  </si>
  <si>
    <t>MDF Primed Torus Skirting 144mm</t>
  </si>
  <si>
    <t>MDF Window Board 25 x 244mm x 4.8m</t>
  </si>
  <si>
    <t>Treated  Batten 47 x 50mm</t>
  </si>
  <si>
    <t>Smartply OSB 2440 x 1220 x 12mm</t>
  </si>
  <si>
    <t>sheet</t>
  </si>
  <si>
    <t>Timber  Allowance</t>
  </si>
  <si>
    <t>Visqueen Vapour Check 500 GA Green 4 x 50m</t>
  </si>
  <si>
    <t>100mm Celotex Insulation GA4100 Board  2400mm x 1200mm</t>
  </si>
  <si>
    <t>25mm Celotex Insulation TB3025 Board  2400mm x 1200mm</t>
  </si>
  <si>
    <t>Earthwool DriTherm Cavity Slab Insulation 32 Ultimate 150mm (2.18m²)</t>
  </si>
  <si>
    <t>Knauf Earthwool Frametherm Insulation Slab 38 90mm (8m²)</t>
  </si>
  <si>
    <t>Expanding Foam 750ml</t>
  </si>
  <si>
    <t>60mm Celotex Insulation GA3060 Board  2400mm x 1200mm</t>
  </si>
  <si>
    <t>Aluminium Foil Tape 50mm x 45m</t>
  </si>
  <si>
    <t>Knauf Earthwool Acoustic Partition Roll APR 35 100mm (11m²)</t>
  </si>
  <si>
    <t>Solid Low Density Concrete Blocks 3.6N 100mm</t>
  </si>
  <si>
    <t>London Brick Company Commons</t>
  </si>
  <si>
    <t>Damp Proof Course 100mm x 30m</t>
  </si>
  <si>
    <t>Damp Proof Membrane 1200ga  4m x  3m (12m2)</t>
  </si>
  <si>
    <t>Sika Maxmix Concentrated Plasticiser 1L</t>
  </si>
  <si>
    <t>Celcon Standard Aerated Concrete Block 3.6N 100mm</t>
  </si>
  <si>
    <t>Staifix Housing Wall Ties HRT4 250mm   box of 250</t>
  </si>
  <si>
    <t>Solid Dense Concrete Blocks 7.3N 100mm</t>
  </si>
  <si>
    <t>Cavity Closer Double Flange 150mm x 2440mm</t>
  </si>
  <si>
    <t>Builders Metalwork</t>
  </si>
  <si>
    <t>Heavy Restraint Strap 1200 x 30 x 5mm</t>
  </si>
  <si>
    <t>Standard Joist Hanger 100mm x 250mm  JHA270/100</t>
  </si>
  <si>
    <t>Standard Joist Hanger 44mm x 238mm  JHA270/44</t>
  </si>
  <si>
    <t>Fixings</t>
  </si>
  <si>
    <t>Screws 5 x 100mm box of 100</t>
  </si>
  <si>
    <t>box</t>
  </si>
  <si>
    <t>Galvanised Clout Nails 2.65 x 30mm   1kg Pack</t>
  </si>
  <si>
    <t>kg</t>
  </si>
  <si>
    <t>No Nonsense General Purpose Silicone Clear 310ml</t>
  </si>
  <si>
    <t>Masonry Torx Frame Screw 7.5 x 82mm</t>
  </si>
  <si>
    <t>Brown Plastic Plugs Box of 100</t>
  </si>
  <si>
    <t>Screws 5 x 80mm box of 100</t>
  </si>
  <si>
    <t>Sleeve Anchor M12 x 99mm pack of 5</t>
  </si>
  <si>
    <t>Screws 4 x 50mm box of 200</t>
  </si>
  <si>
    <t>65mm x 2.65 Galvanized Round Wire Nail 1kg Pack</t>
  </si>
  <si>
    <t>Square Twist Nails 3.7 x 30mm  1kg</t>
  </si>
  <si>
    <t>White 40mm Plastic Headed Pins x 250</t>
  </si>
  <si>
    <t>Nylon Anchor Hammerfix Screws M5x50mm Box of 100</t>
  </si>
  <si>
    <t>No Nonsense Intumescent Sealant White 310ml</t>
  </si>
  <si>
    <t>Pinkgrip Grab Adhesive 350ml</t>
  </si>
  <si>
    <t>MitreBond Aerosol kit 2Pcs</t>
  </si>
  <si>
    <t>51mm Paslode galvanised angled brads 16ga 2000 Pack</t>
  </si>
  <si>
    <t>Rawplug Nylon Frame Fixings 8 x 100mm</t>
  </si>
  <si>
    <t>Duck Cloth Duct Tape Twin Pack Silver 50mm x 50m</t>
  </si>
  <si>
    <t>Metals</t>
  </si>
  <si>
    <t>A142 Reinforcing Mesh 4.8m x 2.4m  (2.2kg/m2)</t>
  </si>
  <si>
    <t>A393 Reinforcing Mesh 4.8m x 2.4m   (6.2kg/m2)</t>
  </si>
  <si>
    <t>UC 203x203x86</t>
  </si>
  <si>
    <t>UB 178x102x19</t>
  </si>
  <si>
    <t>UB 203x133x30</t>
  </si>
  <si>
    <t>Paints</t>
  </si>
  <si>
    <t>Thermoguard W Intumescent  Paint 2.5 Ltr</t>
  </si>
  <si>
    <t>tin</t>
  </si>
  <si>
    <t>Steel Red Oxide Primer 750ml</t>
  </si>
  <si>
    <t>Dulux Trade Matt Emulsion Paint White 10Ltr</t>
  </si>
  <si>
    <t>Dulux Trade High Gloss Paint White 2.5Ltr</t>
  </si>
  <si>
    <t>Leyland Trade  Acrylic Primer Undercoat White 2.5Ltr</t>
  </si>
  <si>
    <t>Plasterboards</t>
  </si>
  <si>
    <t>Thin Coat Angle Bead 3m</t>
  </si>
  <si>
    <t>Thistle Multi Finish Plaster 25kg</t>
  </si>
  <si>
    <t>Standard  Plasterboard SE 2400 x 1200 x 12.5mm</t>
  </si>
  <si>
    <t>Drywall Screws 38mm Box of 1000</t>
  </si>
  <si>
    <t>Drywall Scrim Tape 48mm x 90m</t>
  </si>
  <si>
    <t>Contractors PVA 5Ltr</t>
  </si>
  <si>
    <t>Gyproc Dry-Wall Adhesive 25kg</t>
  </si>
  <si>
    <t>Standard  Plasterboard TE 2400 x 1200 x 12.5mm</t>
  </si>
  <si>
    <t>Galvanised Steel Render Stop Bead 3m</t>
  </si>
  <si>
    <t>Galvanised Steel Bell Cast Bead 3m</t>
  </si>
  <si>
    <t>Galvanised Steel Render Angle Bead 3m</t>
  </si>
  <si>
    <t>Weber Pral M Render 25kg bag</t>
  </si>
  <si>
    <t>Weber Expomesh Cloth 1 x 50m Roll</t>
  </si>
  <si>
    <t>Thin Coat Angle Bead 2.4m</t>
  </si>
  <si>
    <t>Tiles</t>
  </si>
  <si>
    <t>Grout 10kg bag allowance</t>
  </si>
  <si>
    <t>Bal Single Part Flexible Grey Adhesive 20kg</t>
  </si>
  <si>
    <t>Wall Tiles supplied by client</t>
  </si>
  <si>
    <t>Round Downpipe 2.5 m lengths 68mm - Black</t>
  </si>
  <si>
    <t>Half Round Clip 68 mm - Black</t>
  </si>
  <si>
    <t>Half Round Gutter 3 m length - Black</t>
  </si>
  <si>
    <t>Round Shoe 68 mm - Black</t>
  </si>
  <si>
    <t>Half Round External Stop End - Black</t>
  </si>
  <si>
    <t>Round Socket 68 mm Black</t>
  </si>
  <si>
    <t>Round Bend 92.5° Black 68 mm</t>
  </si>
  <si>
    <t>Half Round Fascia Bracket - Black</t>
  </si>
  <si>
    <t>Round Bend 112.5° Black 68 mm</t>
  </si>
  <si>
    <t>Half Round Union Bracket - Black</t>
  </si>
  <si>
    <t>Half Round Running Outlet - Black</t>
  </si>
  <si>
    <t>Underground Pipe 3m - Single Socket 110mm</t>
  </si>
  <si>
    <t>Universal Gully Trap 110mm</t>
  </si>
  <si>
    <t>Back Inlet Bottle Gully-Round</t>
  </si>
  <si>
    <t>P Trap 110mm</t>
  </si>
  <si>
    <t>Rodding Points Square Socketed 110mm</t>
  </si>
  <si>
    <t>Underground Pipe 3m - Plain Ended 110mm</t>
  </si>
  <si>
    <t>Adaptors 32 / 50 mm 110mm</t>
  </si>
  <si>
    <t>Circular Plastic Cover &amp; Frame Ø450mm</t>
  </si>
  <si>
    <t>Manhole Riser Ø450mm x 235 mm (H)</t>
  </si>
  <si>
    <t>5 Inlets Inspection Chamber Base  Ø450mm x 290mm (H)</t>
  </si>
  <si>
    <t>Galvanised Top Domestic Channel Drain x 1m</t>
  </si>
  <si>
    <t>Adjustable Bend 110mm</t>
  </si>
  <si>
    <t>Triple Socket Junctions 45° 110mm</t>
  </si>
  <si>
    <t>Heating</t>
  </si>
  <si>
    <t>Radiator allowance</t>
  </si>
  <si>
    <t>Drayton RT212 White &amp; Chrome TRV &amp; Lockshield 15 x 15mm</t>
  </si>
  <si>
    <t>Flomasta 1200mm x 500mm 1815BTU Black Flat Towel Radiator</t>
  </si>
  <si>
    <t>Flomasta 15mm x 1/2" Black Straight Modern Manual Radiator Valve &amp; Lockshield 2 Pack (704FW)</t>
  </si>
  <si>
    <t>Plastics</t>
  </si>
  <si>
    <t>uPVC White Fascia Board 18 x 200mm x 5m</t>
  </si>
  <si>
    <t>uPVC White Vented Soffit Board 9 x 200mm x 5m</t>
  </si>
  <si>
    <t>uPVC White Fascia Board 18 x 400mm x 5m</t>
  </si>
  <si>
    <t>uPVC White Solid Soffit Board 9 x 200mm x 5m</t>
  </si>
  <si>
    <t>White External Corner 500mm</t>
  </si>
  <si>
    <t>White External Corner 300mm</t>
  </si>
  <si>
    <t>White Fascia Joiner</t>
  </si>
  <si>
    <t>White Soffit Vent</t>
  </si>
  <si>
    <t>White Fascia Board Finial</t>
  </si>
  <si>
    <t>Kitchen / Bathroom</t>
  </si>
  <si>
    <t>Cooker / Hob supplied by client</t>
  </si>
  <si>
    <t>Oven supplied by client</t>
  </si>
  <si>
    <t>Extractor Hood supplied by client</t>
  </si>
  <si>
    <t>Regular Diesel</t>
  </si>
  <si>
    <t>l</t>
  </si>
  <si>
    <t>Proplex Damage Prevention Sheet Black 2mm x 1.2m x 2.4m</t>
  </si>
  <si>
    <t>Summary</t>
  </si>
  <si>
    <t>£9,264.60</t>
  </si>
  <si>
    <t>£778.47</t>
  </si>
  <si>
    <t>£1,960.21</t>
  </si>
  <si>
    <t>£590.12</t>
  </si>
  <si>
    <t>£758.85</t>
  </si>
  <si>
    <t>£1,710.32</t>
  </si>
  <si>
    <t>£1,317.32</t>
  </si>
  <si>
    <t>£1,444.55</t>
  </si>
  <si>
    <t>£3,036.03</t>
  </si>
  <si>
    <t>£2,792.14</t>
  </si>
  <si>
    <t>£854.63</t>
  </si>
  <si>
    <t>£5,727.84</t>
  </si>
  <si>
    <t>£1,611.35</t>
  </si>
  <si>
    <t>£1,556.99</t>
  </si>
  <si>
    <t>£2,249.04</t>
  </si>
  <si>
    <t>£4,206.90</t>
  </si>
  <si>
    <t>£1,280.41</t>
  </si>
  <si>
    <t>£279.51</t>
  </si>
  <si>
    <t>£904.27</t>
  </si>
  <si>
    <t>£427.47</t>
  </si>
  <si>
    <t>£1,198.74</t>
  </si>
  <si>
    <t>£363.80</t>
  </si>
  <si>
    <t>£432.48</t>
  </si>
  <si>
    <t>£406.44</t>
  </si>
  <si>
    <t>£417.09</t>
  </si>
  <si>
    <t>£714.35</t>
  </si>
  <si>
    <t>£411.80</t>
  </si>
  <si>
    <t>£439.97</t>
  </si>
  <si>
    <t>£545.61</t>
  </si>
  <si>
    <t>£528.21</t>
  </si>
  <si>
    <t>£992.94</t>
  </si>
  <si>
    <t>£811.95</t>
  </si>
  <si>
    <t>£777.63</t>
  </si>
  <si>
    <t>£1,545.48</t>
  </si>
  <si>
    <t>£1,273.07</t>
  </si>
  <si>
    <t>£4,222.03</t>
  </si>
  <si>
    <t>£2,637.00</t>
  </si>
  <si>
    <t>£808.68</t>
  </si>
  <si>
    <t>£406.43</t>
  </si>
  <si>
    <t>Total:</t>
  </si>
  <si>
    <t>Sub Total</t>
  </si>
  <si>
    <t>Floor Coverings</t>
  </si>
  <si>
    <t>Box Lining: Filling the void with appropriate insulation; Cladding with Standard plasterboard</t>
  </si>
  <si>
    <t>Skimming Walls: Skim finish</t>
  </si>
  <si>
    <t>Framing: Boxing in using Treated Batten 47 x 50mm</t>
  </si>
  <si>
    <t>Window Board: MDF Primed Window Boards to a total length 4.8m:; Supply and install MDF Window Board 25 x 244mm x 4.8m - 1 each; Decorating not included</t>
  </si>
  <si>
    <t>Skirting Board: MDF Torus skirting 144 mm, length 27m:; Supply and install MDF Primed Torus Skirting 144mm; Decorating not included</t>
  </si>
  <si>
    <t>Door: Supply and install Softwood Door Lining Set + Stops 32 x 115mm - 1 each; Internal Door allowance £150.00 + VAT per each; Supply and install Henderson 1 Door Sliding Track System 1449mm - 1 each; Supply and install Tubular Latch 76 mm; Supply and install Brass Door Handle Pack of 2</t>
  </si>
  <si>
    <t>Lintels: Timber lintels fixed in position</t>
  </si>
  <si>
    <t>Architrave: Supply and install MDF Primed Torus Architrave 44mm</t>
  </si>
  <si>
    <t>Kitchen: Supplied by client; Quote includes for fixing. Final price will be adjusted to reflect variation of kitchen</t>
  </si>
  <si>
    <t>Through Colour Render: Through colour K-Rend system or similar - 22m2:; Walls to be finished in through colour K-Rend system or similar externally</t>
  </si>
  <si>
    <t>Mesh: Supply and fix in position Fibreglass Mesh</t>
  </si>
  <si>
    <t>Painting Walls: Decorating Walls to a total area of 58 m2; Walls to be painted with one mist coat and two full coats emulsion in white paint</t>
  </si>
  <si>
    <t>Decorating Woodwork: Prime, undercoat and paint single door - 2 each; Prime, undercoat and paint skirting board - 27 m; Prime, undercoat and paint window board - 2 m</t>
  </si>
  <si>
    <t>Painting Ceiling: Decorating ceiling to a total area of 26.2 m2; Ceiling to be painted with one mist coat and two full coats emulsion in white paint</t>
  </si>
  <si>
    <t>LVT: Amtico/Karden Flooring to a total area of 25m2:; Supplied by Customer; Labour included</t>
  </si>
  <si>
    <t>Accessories: Supply and install Thin Coat Angle Bead 3m - 15 each</t>
  </si>
  <si>
    <t>Skimming Ceiling: Skim finish internally</t>
  </si>
  <si>
    <t>Fix Plasterboard: Plasterboard lining to a total area of 26.2m2; Ceiling to be lined with 1 Layer Standard plasterboard</t>
  </si>
  <si>
    <t>Skimming Walls: Skim finish internally</t>
  </si>
  <si>
    <t>Accessories: Supply and install Thin Coat Angle Bead 3m - 20 each</t>
  </si>
  <si>
    <t>Priming Walls: With PVA</t>
  </si>
  <si>
    <t>Fix Plasterboard: Dot and Dab walls - 37m2:; Standard plasterboard fixed with adhesive dab to masonry walls</t>
  </si>
  <si>
    <t>Skimming Walls: Stud walls finish - 21m2:; Skim finish internally</t>
  </si>
  <si>
    <t>Accessories: Supply and install Thin Coat Angle Bead 3m - 10 each</t>
  </si>
  <si>
    <t>Fix Plasterboard: Walls to be finished with 1 Layer Standard plasterboard</t>
  </si>
  <si>
    <t>Grouting Wall: In Grey colour; Grout Allowance £20.00 + VAT per 10kg bag</t>
  </si>
  <si>
    <t>Wall Tiles: Tiling walls to a total area of 10m2:; Supplied by client, labour included</t>
  </si>
  <si>
    <t>1st Fix: Pipes and Fittings allowance - 2 each</t>
  </si>
  <si>
    <t>Radiators: Radiator allowance - 1 each; Drayton RT212 White &amp; Chrome TRV &amp; Lockshield 15 x 15mm - 1 each; Flomasta 1200mm x 500mm 1815BTU Black Flat Towel Radiator - 1 each; Flomasta 15mm x 1/2" Black Straight Modern Manual Radiator Valve &amp; Lockshield 2 Pack (704FW) - 1 each</t>
  </si>
  <si>
    <t>1st Fix Plumbing: Install new cold water appliance feed</t>
  </si>
  <si>
    <t>Drainage: We have allowed for isolating valves, traps</t>
  </si>
  <si>
    <t>Appliances: Washing Machine supplied by client, labour included for 1 each; Dishwasher supplied by client, labour included for 1 each</t>
  </si>
  <si>
    <t>Sink: Kitchen Sink supplied by client, labour included for 1 each; Kitchen Tap supplied by client, labour included for 1 each</t>
  </si>
  <si>
    <t>1st Fix Plumbing: Install new cold and hot water sink feed</t>
  </si>
  <si>
    <t>Drainage: We have allowed for isolating valves, waste and trap; Install new sink drainage</t>
  </si>
  <si>
    <t>1st Fix Plumbing: Install new cold &amp; hot water basin feed</t>
  </si>
  <si>
    <t>Basin: Supplied by client, labour included for 1 each; Taps supplied by client, labour included for 1 each</t>
  </si>
  <si>
    <t>Drainage: We have allowed for isolating valves, waste and trap; Install new basin drainage</t>
  </si>
  <si>
    <t>Toilet: Supplied by client, labour included for 1 each</t>
  </si>
  <si>
    <t>1st Fix Plumbing: We have allowed for flexible hose, isolating valve, pan connector; Install new cold water toilet feed</t>
  </si>
  <si>
    <t>Drainage: Install new toilet drainage</t>
  </si>
  <si>
    <t>Oven: 1 - Oven supplied by client</t>
  </si>
  <si>
    <t>Cooker: 1 - Cooker / Hob supplied by client; 1 - Cooker Switch DP 45A 1 Gang with Neon White</t>
  </si>
  <si>
    <t>Appliances  - 1st Fix: 10mm2 Twin and Earth Cable 25m Reel - 1 reel; Metal Box 1 Gang 47mm - 2each</t>
  </si>
  <si>
    <t>Extractor Hood: 1 - Extractor Hood supplied by client; 1 - Ducting allowance £40.00 per each + VAT; 1 - Manrose Square Flap Vent White 100mm; 1 - Crabtree Fan Isolator 3 Pole 6A White</t>
  </si>
  <si>
    <t>Ventilation - 1st Fix: 2.5mm2 Twin and Earth Cable 25m Reel - 0.8 reel; Metal Box 1 Gang 35mm - 1each</t>
  </si>
  <si>
    <t>Extractor Fan: 1 - Extractor Fan allowance £50.00 per each + VAT; 1 - Aluminium Flexible Ducting 100mm x 3m; 1 - Manrose Square Flap Vent White 100mm; 1 - Crabtree Fan Isolator 3 Pole 6A White</t>
  </si>
  <si>
    <t>Alarms - 1st Fix: 1.0mm2 3-Core and Earth Cable 50m Reel - 0.72 reel</t>
  </si>
  <si>
    <t>Smoke Detectors: 2 x Smoke detectors; 1 x Heat detector</t>
  </si>
  <si>
    <t>Switches: 2 - Light Switch allowance £9.00 per each + VAT; 1 - MK Pull Cord Light Switch White</t>
  </si>
  <si>
    <t>Lights - 1st Fix: 1.5mm2 Twin and Earth Cable 25m Reel - 0.6 reel; Metal Box 1 Gang 35mm - 2each</t>
  </si>
  <si>
    <t>Lights: 15 - Downlight allowance £15.00 per each + VAT</t>
  </si>
  <si>
    <t>Lights - 1st Fix: 1.5mm2 Twin and Earth Cable 100m Reel - 0.75 reel</t>
  </si>
  <si>
    <t>Sockets &amp; Spurs - 1st Fix: 2.5mm2 Twin and Earth Cable 25m Reel - 0.9 reel; Metal Box 1 Gang 35mm - 3each</t>
  </si>
  <si>
    <t>Outlets: 3 - British General 25A Unswitched Flex Outlet White</t>
  </si>
  <si>
    <t>Sockets &amp; Spurs - 1st Fix: 2.5mm2 Twin and Earth Cable 100m Reel - 0.6 reel; Metal Box 2 Gang 35mm - 8each</t>
  </si>
  <si>
    <t>Outlets: 8 - Double Socket allowance £5.00 per each + VAT</t>
  </si>
  <si>
    <t>uPVC Gutters: Half Round Gutter 3 m length - Black - 2; Half Round Union Bracket - Black - 1; Half Round External Stop End - Black - 2 Half Round Fascia Bracket - Black - 8 Half Round Running Outlet - Black - 1</t>
  </si>
  <si>
    <t>uPVC Downpipes: Round Downpipe 2.5 m lengths 68mm - Black - 2; Half Round Clip 68 mm - Black - 3; Round Shoe 68 mm - Black - 1; Round Socket 68 mm Black - 1; Round Bend 92.5° Black 68 mm - 1; Round Bend 112.5° Black 68 mm - 1</t>
  </si>
  <si>
    <t>Accessories: White Soffit Vent - 6 each; White Fascia Joiner - 1 each; White Fascia Board Finial - 2 each</t>
  </si>
  <si>
    <t>Box End: Includes forming boxed ends at junction of fascia and barge</t>
  </si>
  <si>
    <t>Fascia: Supply and install uPVC White Fascia Board 18 x 200mm x 5m</t>
  </si>
  <si>
    <t>Bargeboard: Supply and install uPVC White Fascia Board 18 x 200mm x 5m</t>
  </si>
  <si>
    <t>Eave Soffit: Supply and install uPVC White Vented Soffit Board 9 x 200mm x 5m</t>
  </si>
  <si>
    <t>Rake Soffit: Supply and install uPVC White Solid Soffit Board 9 x 200mm x 5m</t>
  </si>
  <si>
    <t>Insulation: Two layers of insulation fitted between and over rafters 14.8 m2; 1st Layer - 100mm Celotex Insulation GA4100 Board 2400mm x 1200mm; 2nd Layer - 60mm Celotex Insulation GA3060 Board 2400mm x 1200mm</t>
  </si>
  <si>
    <t>Rafters and Trimmers: Softwood treated timber trimming to openings</t>
  </si>
  <si>
    <t>Roof Windows: 780 x 980mm. Quantity 3:; Supply and install Velux GGL MK04 White Painted Roof Window 780 x 980mm - 3 each; Supply and install Velux EDW MK04 Tile Flashing 780 x 980mm - 3 each</t>
  </si>
  <si>
    <t>Counter Battens: Fix counter batten 25 x 50mm with nails or screws</t>
  </si>
  <si>
    <t>Flashings: Install Lead flashing and pointing with coloured mortar or grey sealant. Supply:; Code 4 Lead Roll 360mm x 6m - 1 roll</t>
  </si>
  <si>
    <t>Breather Membrane: Supply and install Tyvek Supro Breather Membrane 1 x 50m</t>
  </si>
  <si>
    <t>Verges: Verge tiles pointed in coloured mortar; Supalux board undercloak</t>
  </si>
  <si>
    <t>Eaves: Fit underlay support tray and roofing felt dressed into gutter</t>
  </si>
  <si>
    <t>Profile Tiles: Supply and install Marley Modern Smooth Brown</t>
  </si>
  <si>
    <t>Battens: Fix softwood treated tile batten 25 x 38mm with nails or screws</t>
  </si>
  <si>
    <t>Wall Plate: Monopitch Roof Roof Pitch 21.2° Roof area 14.8m2; 47 x 95 mm (2" x 4") softwood treated wall plate, bedded on cement sand mortar (1:3); Fixing with galvanised mild steel wall plate straps at maximum 2.00m centres</t>
  </si>
  <si>
    <t>Rafters: Softwood treated rafters 47 x 145 mm (2" x 6") fixed with screws or nails at 400mm centres</t>
  </si>
  <si>
    <t>Ceiling Joists: Ceiling structure - Sawn Timber Treated C16/C24 47 x 195mm x 2.4m, span 1.8m</t>
  </si>
  <si>
    <t>Collars: Softwood treated collars 47 x 95 mm (2" x 4")</t>
  </si>
  <si>
    <t>Ridge: Softwood treated ridge board 47 x 225 mm (2" x 9")</t>
  </si>
  <si>
    <t>UPVC French Door: Supply and install White uPVC French Door 1.8m - 1 each; Fixing in position and sealing, double glazed; Complete with ironmongery to include hinges, multi-point locking system and handles</t>
  </si>
  <si>
    <t>Lintels: Insulated Catnic type or similar cavity lintels bedded in coloured cement sand mortar (1:3)</t>
  </si>
  <si>
    <t>Cavity Closers: Fit insulated cavity closers to meet building regulation</t>
  </si>
  <si>
    <t>Steel Finish: Apply 1 coat of primer</t>
  </si>
  <si>
    <t>Fire Protection: Painted to provide 60 minutes fire resistance</t>
  </si>
  <si>
    <t>Steel Beams: UC 203x203x86 - 6 m; UB 178x102x19 - 3 m; UB 203x133x30 - 6 m</t>
  </si>
  <si>
    <t>Padstones: Bedded in cement sand mortar (1:3)</t>
  </si>
  <si>
    <t>Brick Pier: Construct 2 x Facing Brick Columns 215mm x 215mm in cement sand mortar (1:3), Height: 2.7m; Supply and install London Brick Company Commons</t>
  </si>
  <si>
    <t>Insulation: Knauf Earthwool Frametherm Insulation Slab 38 90mm (8m2) or similar insulation fitted between studs</t>
  </si>
  <si>
    <t>Stud Wall: Timber stud work using Sawn Timber Treated C16/C24 47 x 95mm at 400mm centres</t>
  </si>
  <si>
    <t>Cavity Insulation: Cavity formed with stainless steel wall ties; Supply and install Earthwool DriTherm Cavity Slab Insulation 32 Ultimate 150mm (2.18m2)</t>
  </si>
  <si>
    <t>Outer Skin: Block wall 100 mm thick in cement sand mortar (1:3); Supply and install Solid Dense Concrete Blocks 7.3N 100mm</t>
  </si>
  <si>
    <t>Main Skin: Inner Skin - Block wall 100 mm thick in cement sand mortar (1:3); Supply and install Celcon Standard Aerated Concrete Block 3.6N 100mm</t>
  </si>
  <si>
    <t>Concrete Finish: Tamped Finish</t>
  </si>
  <si>
    <t>Damp Proof Membrane: 1200 gauge damp proof membrane</t>
  </si>
  <si>
    <t>Sand Blinding: 50mm sand or quarry dust blinding spread and levelled over hardcore, compacting blinding with vibrating plate</t>
  </si>
  <si>
    <t>Insulation: Celotex or similar flooring insulation board, 100mm thick</t>
  </si>
  <si>
    <t>Disposal of Soil: Disposal of surplus excavated material off site; We have allowed for 0.9 x 4 Yard Skip 1.8m(L) x 1.3(W) x 1.0(H)</t>
  </si>
  <si>
    <t>Perimeter: Celotex or similar flooring insulation board to perimeter of floor screed, 25mm thick x 175mm high</t>
  </si>
  <si>
    <t>Reinforcement Mesh: Mesh reinforcement to slab</t>
  </si>
  <si>
    <t>Excavate to reduce levels: Excavate reduced levels by machine, excavation depth: - 325mm; Levelling and compacting bottoms of excavations with vibrating plate; We have allowed for 1 x 1.5 Tonne Excavator</t>
  </si>
  <si>
    <t>Concrete Slab: Concrete ground floor slab, floor area 7.15m2:; Ready mixed concrete - C25 Mix</t>
  </si>
  <si>
    <t>Protective Layer: 500 gauge separating layer/vapour barrier</t>
  </si>
  <si>
    <t>Hardcore fill: 150mm backfilling to make up levels with hardcore obtained off site, compacting fill with vibrating plate</t>
  </si>
  <si>
    <t>Floor Screed: Cement and sand (1:3) floor screed, 75mm thick</t>
  </si>
  <si>
    <t>Outer Skin: Concrete blocks below ground level and bricks above ground level; Supply and install London Brick Company Commons; Сavity formed with stainless steel wall ties, cavity 150mm wide</t>
  </si>
  <si>
    <t>Damp Proof Course: Built into walls</t>
  </si>
  <si>
    <t>Inner Skin: Concrete blocks inner skin</t>
  </si>
  <si>
    <t>Concrete fill: Constructed in cement sand mortar 1:3; Site mixed concrete</t>
  </si>
  <si>
    <t>Reinforcement Mesh: Mesh reinforcement to foundations</t>
  </si>
  <si>
    <t>Disposal of Soil: Disposal of surplus excavated material off site; We have allowed for 0.6 x 2 Yard Skip 1.2m(L) x 0.61(W) x 0.76(H)</t>
  </si>
  <si>
    <t>Excavation: Excavate pit by machine, Length - 600mm, Width - 600mm, Depth - 1000mm; Levelling and compacting bottoms of excavations with vibrating plate; We have allowed for 1 x 1.5 Tonne Excavator; We have allowed for 1 x 1 Tonne Skip Loader</t>
  </si>
  <si>
    <t>Concrete: Ready mixed concrete - C25 Mix</t>
  </si>
  <si>
    <t>Disposal of Soil: Disposal of surplus excavated material off site; We have allowed for 0.8 x 6 Yard Skip 2.6m(L) x 1.5(W) x 1.2(H)</t>
  </si>
  <si>
    <t>Excavation: Excavate trenches by machine, Width - 600mm, Depth - 1000mm; Levelling and compacting bottoms of excavations with vibrating plate; We have allowed for 1 x 1.5 Tonne Excavator</t>
  </si>
  <si>
    <t>Trench Excavation: Excavate pit 750mm deep by hand; Levelling and compacting bottoms of excavations with vibrating plate</t>
  </si>
  <si>
    <t>Chambers &amp; Covers: Polypropylene Inspection Chamber. Quantity: 1; 1 - 5 Inlets Inspection Chamber Base Ø450mm x 290mm (H); 2 - Manhole Riser Ø450mm x 235 mm (H); 1 - Circular Plastic Cover &amp; Frame Ø450mm</t>
  </si>
  <si>
    <t>Disposal of Soil: Disposal of surplus excavated material off site; We have allowed for 0.2 x 4 Yard Skip 1.8m(L) x 1.3(W) x 1.0(H)</t>
  </si>
  <si>
    <t>Gravel: 150mm thick bedding in pea gravel; Fill surround with pea gravel</t>
  </si>
  <si>
    <t>Channels: Supply and install 2m of Galvanised Top Domestic Channel Drain x 1m</t>
  </si>
  <si>
    <t>Trench Excavation: Partially Recessed. Length - 2m:; Excavate trench 200mm deep by hand; Levelling and compacting bottoms of excavations with vibrating plate</t>
  </si>
  <si>
    <t>Bedding &amp; Haunching Concrete: Site mixed concrete</t>
  </si>
  <si>
    <t>Pipes &amp; Fittings: Adjustable Bend 110mm - 1 each; Underground Pipe 3m - Plain Ended 110mm - 1 each; Triple Socket Junctions 45° 110mm - 1 each</t>
  </si>
  <si>
    <t>Disposal of Soil: Disposal of surplus excavated materials not included</t>
  </si>
  <si>
    <t>Back Fill: Backfilling to trench with Soil.</t>
  </si>
  <si>
    <t>Disposal of Soil: Disposal of surplus excavated material off site; We have allowed for 0.6 x 4 Yard Skip 1.8m(L) x 1.3(W) x 1.0(H)</t>
  </si>
  <si>
    <t>Trench Excavation: Excavate trench 750mm deep by machine; Levelling and compacting bottoms of excavations with vibrating plate; We have allowed for 1 x 1.5 Tonne Excavator</t>
  </si>
  <si>
    <t>Gravel Fill: Bedding and surround in pea gravel</t>
  </si>
  <si>
    <t>Pipes &amp; Fittings: 5 - Underground Pipe 3m - Single Socket 110mm; Universal Gully Trap 110mm - 1 each; Back Inlet Bottle Gully-Round - 1 each; P Trap 110mm - 2 each; Rodding Points Square Socketed 110mm - 2 each; Underground Pipe 3m - Plain Ended 110mm - 1 each; Adaptors 32 / 50 mm 110mm - 1 each</t>
  </si>
  <si>
    <t>Boarding Up Openings: Smartply OSB 2440 x 1220 x 12mm - 4 sheet; Timber Allowance £1.93 + VAT per m - 50 m</t>
  </si>
  <si>
    <t>Dust Proof Screen: Providing and erecting; maintaining temporary dust proof screen using:; Proplex Damage Prevention Sheet Black 2mm x 1.2m x 2.4m - 2 each; Duck Cloth Duct Tape Twin Pack Silver 50mm x 50m - 1 each</t>
  </si>
  <si>
    <t>Removal and Demolition: Woodwork and Openings Removal; Remove single door - 1 each; Remove upvc window - 2 each; Remove upvc door - 1 each Walls and Chimneys Removal; Demolish cavity wall - 16 m2; Remove stud partition; including finishings - 5.67 m2 Roof Removal; Removing roof timbers; rafters, purlins, ceiling joists, plates - 7 m2; Removing roof coverings - 7 m2; Remove Steel Beam - 2 m; Disposal surplus materials off site; We have allowed for 1.5 x 8 Yard Skip 3.6m(L) x 1.7(W) x 1.2(H)</t>
  </si>
  <si>
    <t>Static Scaffolding: Provide Scaffolding for 8 Weeks, Height - 2.8m, Width - 10m</t>
  </si>
  <si>
    <t>Disposal Waste: We have allowed for 6 x 8 Yard Skip 3.6m(L) x 1.7(W) x 1.2(H)</t>
  </si>
  <si>
    <t>Health and Safety: Includes Health and Safety, First Aid, Protective clothing</t>
  </si>
  <si>
    <t>Cleaning: We have allowed for cleaning 1 x General Labourer for 2 x Weeks</t>
  </si>
  <si>
    <t>Sign Boards: Supply and display construction sign boards. Keeping your construction site safe</t>
  </si>
  <si>
    <t>General Labourer: To assist with works for 2 weeks</t>
  </si>
  <si>
    <t>Foreman / Supervisor: Site Supervision for 1 x Week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</si>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</sst>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1">
    <font>
      <sz val="11"/>
      <color rgb="FF000000"/>
      <name val="Calibri"/>
    </font>
    <font>
      <sz val="10"/>
      <color rgb="FF000000"/>
      <name val="Roboto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Roboto"/>
    </font>
    <font>
      <b/>
      <u/>
      <sz val="10"/>
      <color rgb="FF000000"/>
      <name val="Roboto"/>
    </font>
    <font>
      <sz val="11"/>
      <name val="Carlito"/>
    </font>
    <font>
      <sz val="10"/>
      <name val="Carlito"/>
    </font>
    <font>
      <sz val="10"/>
      <name val="Arial"/>
      <family val="2"/>
    </font>
    <font>
      <b/>
      <sz val="10"/>
      <name val="Arial"/>
      <family val="2"/>
    </font>
    <font>
      <b/>
      <sz val="11"/>
      <name val="Carlito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right"/>
    </xf>
    <xf numFmtId="44" fontId="2" fillId="0" borderId="0" xfId="1" applyFont="1"/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4" fontId="2" fillId="0" borderId="2" xfId="1" applyFont="1" applyBorder="1" applyAlignment="1">
      <alignment horizontal="center" vertical="center"/>
    </xf>
    <xf numFmtId="44" fontId="2" fillId="0" borderId="2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44" fontId="2" fillId="0" borderId="3" xfId="1" applyFont="1" applyBorder="1" applyAlignment="1">
      <alignment horizontal="center" vertical="center"/>
    </xf>
    <xf numFmtId="44" fontId="4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44" fontId="2" fillId="0" borderId="4" xfId="1" applyFont="1" applyBorder="1" applyAlignment="1">
      <alignment horizontal="center" vertical="center"/>
    </xf>
    <xf numFmtId="44" fontId="2" fillId="0" borderId="4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44" fontId="4" fillId="0" borderId="4" xfId="1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44" fontId="2" fillId="0" borderId="5" xfId="1" applyFont="1" applyBorder="1" applyAlignment="1">
      <alignment horizontal="center" vertical="center"/>
    </xf>
    <xf numFmtId="44" fontId="2" fillId="0" borderId="5" xfId="1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7" xfId="0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/>
    </xf>
    <xf numFmtId="0" fontId="4" fillId="0" borderId="0" xfId="0" applyFont="1" applyAlignment="1">
      <alignment horizontal="centerContinuous"/>
    </xf>
    <xf numFmtId="0" fontId="2" fillId="0" borderId="0" xfId="0" applyFont="1" applyAlignment="1">
      <alignment horizontal="centerContinuous" vertical="center"/>
    </xf>
    <xf numFmtId="44" fontId="2" fillId="0" borderId="0" xfId="1" applyFont="1" applyAlignment="1">
      <alignment horizontal="centerContinuous" vertical="center"/>
    </xf>
    <xf numFmtId="0" fontId="1" fillId="0" borderId="3" xfId="0" applyFont="1" applyBorder="1" applyAlignment="1">
      <alignment horizontal="left"/>
    </xf>
    <xf numFmtId="0" fontId="7" fillId="0" borderId="1" xfId="2" applyFont="1"/>
    <xf numFmtId="44" fontId="7" fillId="0" borderId="1" xfId="3" applyFont="1" applyFill="1" applyAlignment="1">
      <alignment horizontal="center" vertical="center"/>
    </xf>
    <xf numFmtId="0" fontId="7" fillId="0" borderId="1" xfId="2" applyFont="1" applyAlignment="1">
      <alignment horizontal="center" vertical="center"/>
    </xf>
    <xf numFmtId="44" fontId="7" fillId="0" borderId="7" xfId="3" applyFont="1" applyFill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7" xfId="2" applyFont="1" applyBorder="1"/>
    <xf numFmtId="0" fontId="6" fillId="0" borderId="1" xfId="2"/>
    <xf numFmtId="44" fontId="8" fillId="0" borderId="5" xfId="3" applyFont="1" applyFill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5" xfId="2" applyFont="1" applyBorder="1" applyAlignment="1">
      <alignment vertical="top" wrapText="1"/>
    </xf>
    <xf numFmtId="0" fontId="8" fillId="0" borderId="5" xfId="2" applyFont="1" applyBorder="1" applyAlignment="1">
      <alignment horizontal="center" vertical="top"/>
    </xf>
    <xf numFmtId="44" fontId="8" fillId="0" borderId="4" xfId="3" applyFont="1" applyFill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4" xfId="2" applyFont="1" applyBorder="1" applyAlignment="1">
      <alignment vertical="top" wrapText="1"/>
    </xf>
    <xf numFmtId="0" fontId="8" fillId="0" borderId="4" xfId="2" applyFont="1" applyBorder="1" applyAlignment="1">
      <alignment horizontal="center" vertical="top"/>
    </xf>
    <xf numFmtId="0" fontId="9" fillId="0" borderId="4" xfId="2" applyFont="1" applyBorder="1" applyAlignment="1">
      <alignment vertical="top" wrapText="1"/>
    </xf>
    <xf numFmtId="44" fontId="7" fillId="0" borderId="8" xfId="2" applyNumberFormat="1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vertical="center" wrapText="1"/>
    </xf>
    <xf numFmtId="44" fontId="8" fillId="0" borderId="4" xfId="2" applyNumberFormat="1" applyFont="1" applyBorder="1" applyAlignment="1">
      <alignment horizontal="center" vertical="top"/>
    </xf>
    <xf numFmtId="0" fontId="9" fillId="0" borderId="9" xfId="2" applyFont="1" applyBorder="1" applyAlignment="1">
      <alignment vertical="top" wrapText="1"/>
    </xf>
    <xf numFmtId="44" fontId="9" fillId="0" borderId="10" xfId="2" applyNumberFormat="1" applyFont="1" applyBorder="1" applyAlignment="1">
      <alignment horizontal="center" vertical="center"/>
    </xf>
    <xf numFmtId="44" fontId="9" fillId="0" borderId="11" xfId="2" applyNumberFormat="1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8" fillId="0" borderId="1" xfId="2" applyFont="1" applyAlignment="1">
      <alignment vertical="top"/>
    </xf>
    <xf numFmtId="0" fontId="8" fillId="0" borderId="9" xfId="2" applyFont="1" applyBorder="1" applyAlignment="1">
      <alignment horizontal="center" vertical="top"/>
    </xf>
    <xf numFmtId="44" fontId="8" fillId="0" borderId="9" xfId="2" applyNumberFormat="1" applyFont="1" applyBorder="1" applyAlignment="1">
      <alignment horizontal="center" vertical="top"/>
    </xf>
    <xf numFmtId="0" fontId="8" fillId="0" borderId="13" xfId="2" applyFont="1" applyBorder="1" applyAlignment="1">
      <alignment horizontal="center" vertical="top"/>
    </xf>
    <xf numFmtId="0" fontId="8" fillId="0" borderId="13" xfId="2" applyFont="1" applyBorder="1" applyAlignment="1">
      <alignment vertical="top" wrapText="1"/>
    </xf>
    <xf numFmtId="44" fontId="8" fillId="0" borderId="13" xfId="2" applyNumberFormat="1" applyFont="1" applyBorder="1" applyAlignment="1">
      <alignment horizontal="center" vertical="top"/>
    </xf>
    <xf numFmtId="0" fontId="9" fillId="0" borderId="13" xfId="2" applyFont="1" applyBorder="1" applyAlignment="1">
      <alignment vertical="top" wrapText="1"/>
    </xf>
    <xf numFmtId="0" fontId="8" fillId="0" borderId="14" xfId="2" applyFont="1" applyBorder="1" applyAlignment="1">
      <alignment horizontal="center" vertical="top"/>
    </xf>
    <xf numFmtId="0" fontId="8" fillId="0" borderId="14" xfId="2" applyFont="1" applyBorder="1" applyAlignment="1">
      <alignment vertical="top" wrapText="1"/>
    </xf>
    <xf numFmtId="44" fontId="8" fillId="0" borderId="14" xfId="2" applyNumberFormat="1" applyFont="1" applyBorder="1" applyAlignment="1">
      <alignment horizontal="center" vertical="top"/>
    </xf>
    <xf numFmtId="0" fontId="10" fillId="0" borderId="1" xfId="2" applyFont="1" applyAlignment="1">
      <alignment horizontal="centerContinuous" vertical="top"/>
    </xf>
    <xf numFmtId="44" fontId="10" fillId="0" borderId="1" xfId="2" applyNumberFormat="1" applyFont="1" applyAlignment="1">
      <alignment horizontal="centerContinuous" vertical="top"/>
    </xf>
    <xf numFmtId="0" fontId="10" fillId="0" borderId="1" xfId="2" applyFont="1" applyAlignment="1">
      <alignment horizontal="center" vertical="top"/>
    </xf>
  </cellXfs>
  <cellStyles count="4">
    <cellStyle name="Currency" xfId="1" builtinId="4"/>
    <cellStyle name="Currency 2" xfId="3" xr:uid="{16BD09FC-F45B-44A0-B5B7-29DD320EDD54}"/>
    <cellStyle name="Normal" xfId="0" builtinId="0"/>
    <cellStyle name="Normal 2" xfId="2" xr:uid="{C1A17B45-781B-41BD-81FB-32F9D423A7E5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0" cy="342900"/>
    <xdr:pic>
      <xdr:nvPicPr>
        <xdr:cNvPr id="2" name="Logo" descr="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0" cy="342900"/>
    <xdr:pic>
      <xdr:nvPicPr>
        <xdr:cNvPr id="2" name="Logo" descr="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0" cy="342900"/>
    <xdr:pic>
      <xdr:nvPicPr>
        <xdr:cNvPr id="2" name="Logo" descr="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0" cy="342900"/>
    <xdr:pic>
      <xdr:nvPicPr>
        <xdr:cNvPr id="2" name="Logo" descr="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55"/>
  <sheetViews>
    <sheetView tabSelected="1" workbookViewId="0">
      <selection sqref="A1:B1"/>
    </sheetView>
  </sheetViews>
  <sheetFormatPr defaultRowHeight="13.8"/>
  <cols>
    <col min="1" max="1" width="50" style="3" customWidth="1"/>
    <col min="2" max="2" width="15" style="3" bestFit="1" customWidth="1"/>
    <col min="3" max="16384" width="8.88671875" style="3"/>
  </cols>
  <sheetData>
    <row r="1" spans="1:6">
      <c r="A1" s="80" t="s">
        <v>463</v>
      </c>
      <c r="B1" s="80"/>
      <c r="C1" s="78"/>
      <c r="D1" s="78"/>
      <c r="E1" s="79"/>
      <c r="F1" s="79"/>
    </row>
    <row r="3" spans="1:6">
      <c r="A3" s="6" t="s">
        <v>2</v>
      </c>
      <c r="B3" s="6" t="s">
        <v>6</v>
      </c>
    </row>
    <row r="4" spans="1:6">
      <c r="A4" s="42" t="s">
        <v>1</v>
      </c>
      <c r="B4" s="7" t="s">
        <v>464</v>
      </c>
    </row>
    <row r="5" spans="1:6">
      <c r="A5" s="8" t="s">
        <v>10</v>
      </c>
      <c r="B5" s="9" t="s">
        <v>11</v>
      </c>
    </row>
    <row r="6" spans="1:6">
      <c r="A6" s="8" t="s">
        <v>12</v>
      </c>
      <c r="B6" s="9" t="s">
        <v>13</v>
      </c>
    </row>
    <row r="7" spans="1:6">
      <c r="A7" s="8" t="s">
        <v>14</v>
      </c>
      <c r="B7" s="9" t="s">
        <v>465</v>
      </c>
    </row>
    <row r="8" spans="1:6">
      <c r="A8" s="8" t="s">
        <v>15</v>
      </c>
      <c r="B8" s="9" t="s">
        <v>466</v>
      </c>
    </row>
    <row r="9" spans="1:6">
      <c r="A9" s="8" t="s">
        <v>17</v>
      </c>
      <c r="B9" s="9" t="s">
        <v>467</v>
      </c>
    </row>
    <row r="10" spans="1:6">
      <c r="A10" s="8" t="s">
        <v>19</v>
      </c>
      <c r="B10" s="9" t="s">
        <v>468</v>
      </c>
    </row>
    <row r="11" spans="1:6">
      <c r="A11" s="8" t="s">
        <v>20</v>
      </c>
      <c r="B11" s="9" t="s">
        <v>469</v>
      </c>
    </row>
    <row r="12" spans="1:6">
      <c r="A12" s="8" t="s">
        <v>22</v>
      </c>
      <c r="B12" s="9" t="s">
        <v>470</v>
      </c>
    </row>
    <row r="13" spans="1:6">
      <c r="A13" s="8" t="s">
        <v>24</v>
      </c>
      <c r="B13" s="9" t="s">
        <v>471</v>
      </c>
    </row>
    <row r="14" spans="1:6">
      <c r="A14" s="8" t="s">
        <v>25</v>
      </c>
      <c r="B14" s="9" t="s">
        <v>472</v>
      </c>
    </row>
    <row r="15" spans="1:6">
      <c r="A15" s="8" t="s">
        <v>27</v>
      </c>
      <c r="B15" s="9" t="s">
        <v>473</v>
      </c>
    </row>
    <row r="16" spans="1:6">
      <c r="A16" s="8" t="s">
        <v>28</v>
      </c>
      <c r="B16" s="9" t="s">
        <v>474</v>
      </c>
    </row>
    <row r="17" spans="1:2">
      <c r="A17" s="8" t="s">
        <v>29</v>
      </c>
      <c r="B17" s="9" t="s">
        <v>30</v>
      </c>
    </row>
    <row r="18" spans="1:2">
      <c r="A18" s="8" t="s">
        <v>31</v>
      </c>
      <c r="B18" s="9" t="s">
        <v>475</v>
      </c>
    </row>
    <row r="19" spans="1:2">
      <c r="A19" s="8" t="s">
        <v>33</v>
      </c>
      <c r="B19" s="9" t="s">
        <v>476</v>
      </c>
    </row>
    <row r="20" spans="1:2">
      <c r="A20" s="8" t="s">
        <v>35</v>
      </c>
      <c r="B20" s="9" t="s">
        <v>477</v>
      </c>
    </row>
    <row r="21" spans="1:2">
      <c r="A21" s="8" t="s">
        <v>36</v>
      </c>
      <c r="B21" s="9" t="s">
        <v>478</v>
      </c>
    </row>
    <row r="22" spans="1:2">
      <c r="A22" s="8" t="s">
        <v>37</v>
      </c>
      <c r="B22" s="9" t="s">
        <v>479</v>
      </c>
    </row>
    <row r="23" spans="1:2">
      <c r="A23" s="8" t="s">
        <v>38</v>
      </c>
      <c r="B23" s="9" t="s">
        <v>39</v>
      </c>
    </row>
    <row r="24" spans="1:2">
      <c r="A24" s="8" t="s">
        <v>40</v>
      </c>
      <c r="B24" s="9" t="s">
        <v>480</v>
      </c>
    </row>
    <row r="25" spans="1:2">
      <c r="A25" s="8" t="s">
        <v>42</v>
      </c>
      <c r="B25" s="9" t="s">
        <v>481</v>
      </c>
    </row>
    <row r="26" spans="1:2">
      <c r="A26" s="8" t="s">
        <v>43</v>
      </c>
      <c r="B26" s="9" t="s">
        <v>482</v>
      </c>
    </row>
    <row r="27" spans="1:2">
      <c r="A27" s="8" t="s">
        <v>44</v>
      </c>
      <c r="B27" s="9" t="s">
        <v>483</v>
      </c>
    </row>
    <row r="28" spans="1:2">
      <c r="A28" s="8" t="s">
        <v>45</v>
      </c>
      <c r="B28" s="9" t="s">
        <v>484</v>
      </c>
    </row>
    <row r="29" spans="1:2">
      <c r="A29" s="8" t="s">
        <v>46</v>
      </c>
      <c r="B29" s="9" t="s">
        <v>485</v>
      </c>
    </row>
    <row r="30" spans="1:2">
      <c r="A30" s="8" t="s">
        <v>47</v>
      </c>
      <c r="B30" s="9" t="s">
        <v>486</v>
      </c>
    </row>
    <row r="31" spans="1:2">
      <c r="A31" s="8" t="s">
        <v>48</v>
      </c>
      <c r="B31" s="9" t="s">
        <v>487</v>
      </c>
    </row>
    <row r="32" spans="1:2">
      <c r="A32" s="8" t="s">
        <v>49</v>
      </c>
      <c r="B32" s="9" t="s">
        <v>488</v>
      </c>
    </row>
    <row r="33" spans="1:2">
      <c r="A33" s="8" t="s">
        <v>50</v>
      </c>
      <c r="B33" s="9" t="s">
        <v>489</v>
      </c>
    </row>
    <row r="34" spans="1:2">
      <c r="A34" s="8" t="s">
        <v>52</v>
      </c>
      <c r="B34" s="9" t="s">
        <v>490</v>
      </c>
    </row>
    <row r="35" spans="1:2">
      <c r="A35" s="8" t="s">
        <v>54</v>
      </c>
      <c r="B35" s="9" t="s">
        <v>491</v>
      </c>
    </row>
    <row r="36" spans="1:2">
      <c r="A36" s="8" t="s">
        <v>55</v>
      </c>
      <c r="B36" s="9" t="s">
        <v>492</v>
      </c>
    </row>
    <row r="37" spans="1:2">
      <c r="A37" s="8" t="s">
        <v>56</v>
      </c>
      <c r="B37" s="9" t="s">
        <v>493</v>
      </c>
    </row>
    <row r="38" spans="1:2">
      <c r="A38" s="8" t="s">
        <v>57</v>
      </c>
      <c r="B38" s="9" t="s">
        <v>494</v>
      </c>
    </row>
    <row r="39" spans="1:2">
      <c r="A39" s="8" t="s">
        <v>59</v>
      </c>
      <c r="B39" s="9" t="s">
        <v>495</v>
      </c>
    </row>
    <row r="40" spans="1:2">
      <c r="A40" s="8" t="s">
        <v>60</v>
      </c>
      <c r="B40" s="9" t="s">
        <v>496</v>
      </c>
    </row>
    <row r="41" spans="1:2">
      <c r="A41" s="8" t="s">
        <v>61</v>
      </c>
      <c r="B41" s="9" t="s">
        <v>497</v>
      </c>
    </row>
    <row r="42" spans="1:2">
      <c r="A42" s="8" t="s">
        <v>62</v>
      </c>
      <c r="B42" s="9" t="s">
        <v>498</v>
      </c>
    </row>
    <row r="43" spans="1:2">
      <c r="A43" s="8" t="s">
        <v>505</v>
      </c>
      <c r="B43" s="9" t="s">
        <v>64</v>
      </c>
    </row>
    <row r="44" spans="1:2">
      <c r="A44" s="8" t="s">
        <v>65</v>
      </c>
      <c r="B44" s="9" t="s">
        <v>499</v>
      </c>
    </row>
    <row r="45" spans="1:2">
      <c r="A45" s="8" t="s">
        <v>66</v>
      </c>
      <c r="B45" s="9" t="s">
        <v>500</v>
      </c>
    </row>
    <row r="46" spans="1:2">
      <c r="A46" s="8" t="s">
        <v>67</v>
      </c>
      <c r="B46" s="9" t="s">
        <v>68</v>
      </c>
    </row>
    <row r="47" spans="1:2">
      <c r="A47" s="8" t="s">
        <v>69</v>
      </c>
      <c r="B47" s="9" t="s">
        <v>501</v>
      </c>
    </row>
    <row r="48" spans="1:2">
      <c r="A48" s="8" t="s">
        <v>70</v>
      </c>
      <c r="B48" s="9" t="s">
        <v>71</v>
      </c>
    </row>
    <row r="49" spans="1:2">
      <c r="A49" s="8" t="s">
        <v>72</v>
      </c>
      <c r="B49" s="9" t="s">
        <v>73</v>
      </c>
    </row>
    <row r="50" spans="1:2">
      <c r="A50" s="10" t="s">
        <v>74</v>
      </c>
      <c r="B50" s="11" t="s">
        <v>502</v>
      </c>
    </row>
    <row r="51" spans="1:2">
      <c r="A51" s="5"/>
      <c r="B51" s="4"/>
    </row>
    <row r="52" spans="1:2">
      <c r="A52" s="12" t="s">
        <v>75</v>
      </c>
      <c r="B52" s="13" t="s">
        <v>76</v>
      </c>
    </row>
    <row r="53" spans="1:2">
      <c r="A53" s="1" t="s">
        <v>77</v>
      </c>
      <c r="B53" s="2" t="s">
        <v>78</v>
      </c>
    </row>
    <row r="54" spans="1:2" ht="14.4" thickBot="1">
      <c r="A54" s="14" t="s">
        <v>503</v>
      </c>
      <c r="B54" s="15" t="s">
        <v>79</v>
      </c>
    </row>
    <row r="55" spans="1:2" ht="14.4" thickTop="1"/>
  </sheetData>
  <sheetProtection formatCells="0" formatColumns="0" formatRows="0" insertColumns="0" insertRows="0" insertHyperlinks="0" deleteColumns="0" deleteRows="0" sort="0" autoFilter="0" pivotTables="0"/>
  <mergeCells count="1">
    <mergeCell ref="A1:B1"/>
  </mergeCells>
  <pageMargins left="1" right="0.5" top="0.5" bottom="0.5" header="0.3" footer="0.3"/>
  <pageSetup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3F872-CCEB-45AB-856F-0991CCC96337}">
  <dimension ref="A1:F216"/>
  <sheetViews>
    <sheetView workbookViewId="0">
      <selection sqref="A1:F1"/>
    </sheetView>
  </sheetViews>
  <sheetFormatPr defaultRowHeight="13.2"/>
  <cols>
    <col min="1" max="1" width="4.6640625" style="43" customWidth="1"/>
    <col min="2" max="2" width="49.88671875" style="43" customWidth="1"/>
    <col min="3" max="3" width="6" style="45" customWidth="1"/>
    <col min="4" max="4" width="5" style="45" customWidth="1"/>
    <col min="5" max="5" width="11.44140625" style="44" customWidth="1"/>
    <col min="6" max="6" width="12.44140625" style="44" customWidth="1"/>
    <col min="7" max="16384" width="8.88671875" style="43"/>
  </cols>
  <sheetData>
    <row r="1" spans="1:6" ht="13.8">
      <c r="A1" s="78" t="s">
        <v>0</v>
      </c>
      <c r="B1" s="78"/>
      <c r="C1" s="78"/>
      <c r="D1" s="78"/>
      <c r="E1" s="79"/>
      <c r="F1" s="79"/>
    </row>
    <row r="2" spans="1:6">
      <c r="A2" s="68"/>
      <c r="B2" s="68"/>
      <c r="C2" s="68"/>
      <c r="D2" s="68"/>
      <c r="E2" s="68"/>
      <c r="F2" s="68"/>
    </row>
    <row r="3" spans="1:6">
      <c r="A3" s="67" t="s">
        <v>645</v>
      </c>
      <c r="B3" s="66" t="s">
        <v>2</v>
      </c>
      <c r="C3" s="66" t="s">
        <v>3</v>
      </c>
      <c r="D3" s="66" t="s">
        <v>4</v>
      </c>
      <c r="E3" s="65" t="s">
        <v>5</v>
      </c>
      <c r="F3" s="64" t="s">
        <v>6</v>
      </c>
    </row>
    <row r="4" spans="1:6">
      <c r="A4" s="69"/>
      <c r="B4" s="63" t="s">
        <v>1</v>
      </c>
      <c r="C4" s="69"/>
      <c r="D4" s="69"/>
      <c r="E4" s="70"/>
      <c r="F4" s="70"/>
    </row>
    <row r="5" spans="1:6">
      <c r="A5" s="71">
        <v>1</v>
      </c>
      <c r="B5" s="72" t="s">
        <v>644</v>
      </c>
      <c r="C5" s="71">
        <v>1</v>
      </c>
      <c r="D5" s="71" t="s">
        <v>7</v>
      </c>
      <c r="E5" s="73">
        <v>2184</v>
      </c>
      <c r="F5" s="73">
        <v>2184</v>
      </c>
    </row>
    <row r="6" spans="1:6">
      <c r="A6" s="71">
        <v>2</v>
      </c>
      <c r="B6" s="72" t="s">
        <v>643</v>
      </c>
      <c r="C6" s="71">
        <v>1</v>
      </c>
      <c r="D6" s="71" t="s">
        <v>7</v>
      </c>
      <c r="E6" s="73">
        <v>1996.8</v>
      </c>
      <c r="F6" s="73">
        <v>1996.8</v>
      </c>
    </row>
    <row r="7" spans="1:6" ht="26.4">
      <c r="A7" s="71">
        <v>3</v>
      </c>
      <c r="B7" s="72" t="s">
        <v>642</v>
      </c>
      <c r="C7" s="71">
        <v>1</v>
      </c>
      <c r="D7" s="71" t="s">
        <v>7</v>
      </c>
      <c r="E7" s="73">
        <v>150</v>
      </c>
      <c r="F7" s="73">
        <v>150</v>
      </c>
    </row>
    <row r="8" spans="1:6" ht="26.4">
      <c r="A8" s="71">
        <v>4</v>
      </c>
      <c r="B8" s="72" t="s">
        <v>641</v>
      </c>
      <c r="C8" s="71">
        <v>1</v>
      </c>
      <c r="D8" s="71" t="s">
        <v>7</v>
      </c>
      <c r="E8" s="73">
        <v>1996.8</v>
      </c>
      <c r="F8" s="73">
        <v>1996.8</v>
      </c>
    </row>
    <row r="9" spans="1:6" ht="26.4">
      <c r="A9" s="71">
        <v>5</v>
      </c>
      <c r="B9" s="72" t="s">
        <v>640</v>
      </c>
      <c r="C9" s="71">
        <v>1</v>
      </c>
      <c r="D9" s="71" t="s">
        <v>7</v>
      </c>
      <c r="E9" s="73">
        <v>412.5</v>
      </c>
      <c r="F9" s="73">
        <v>412.5</v>
      </c>
    </row>
    <row r="10" spans="1:6" ht="26.4">
      <c r="A10" s="71">
        <v>6</v>
      </c>
      <c r="B10" s="72" t="s">
        <v>639</v>
      </c>
      <c r="C10" s="71">
        <v>6</v>
      </c>
      <c r="D10" s="71" t="s">
        <v>7</v>
      </c>
      <c r="E10" s="73">
        <v>420.75</v>
      </c>
      <c r="F10" s="73">
        <v>2524.5</v>
      </c>
    </row>
    <row r="11" spans="1:6">
      <c r="A11" s="71"/>
      <c r="B11" s="74" t="s">
        <v>10</v>
      </c>
      <c r="C11" s="71"/>
      <c r="D11" s="71"/>
      <c r="E11" s="73"/>
      <c r="F11" s="73"/>
    </row>
    <row r="12" spans="1:6" ht="26.4">
      <c r="A12" s="71">
        <v>7</v>
      </c>
      <c r="B12" s="72" t="s">
        <v>638</v>
      </c>
      <c r="C12" s="71">
        <v>1</v>
      </c>
      <c r="D12" s="71" t="s">
        <v>7</v>
      </c>
      <c r="E12" s="73">
        <v>1108.8</v>
      </c>
      <c r="F12" s="73">
        <v>1108.8</v>
      </c>
    </row>
    <row r="13" spans="1:6">
      <c r="A13" s="71"/>
      <c r="B13" s="74" t="s">
        <v>12</v>
      </c>
      <c r="C13" s="71"/>
      <c r="D13" s="71"/>
      <c r="E13" s="73"/>
      <c r="F13" s="73"/>
    </row>
    <row r="14" spans="1:6" ht="118.8">
      <c r="A14" s="71">
        <v>8</v>
      </c>
      <c r="B14" s="72" t="s">
        <v>637</v>
      </c>
      <c r="C14" s="71">
        <v>1</v>
      </c>
      <c r="D14" s="71" t="s">
        <v>7</v>
      </c>
      <c r="E14" s="73">
        <v>2569.64</v>
      </c>
      <c r="F14" s="73">
        <v>2569.64</v>
      </c>
    </row>
    <row r="15" spans="1:6">
      <c r="A15" s="71"/>
      <c r="B15" s="74" t="s">
        <v>14</v>
      </c>
      <c r="C15" s="71"/>
      <c r="D15" s="71"/>
      <c r="E15" s="73"/>
      <c r="F15" s="73"/>
    </row>
    <row r="16" spans="1:6" ht="52.8">
      <c r="A16" s="71">
        <v>9</v>
      </c>
      <c r="B16" s="72" t="s">
        <v>636</v>
      </c>
      <c r="C16" s="71">
        <v>1</v>
      </c>
      <c r="D16" s="71" t="s">
        <v>7</v>
      </c>
      <c r="E16" s="73">
        <v>59.46</v>
      </c>
      <c r="F16" s="73">
        <v>59.46</v>
      </c>
    </row>
    <row r="17" spans="1:6" ht="39.6">
      <c r="A17" s="71">
        <v>10</v>
      </c>
      <c r="B17" s="72" t="s">
        <v>635</v>
      </c>
      <c r="C17" s="71">
        <v>1</v>
      </c>
      <c r="D17" s="71" t="s">
        <v>7</v>
      </c>
      <c r="E17" s="73">
        <v>719.01</v>
      </c>
      <c r="F17" s="73">
        <v>719.01</v>
      </c>
    </row>
    <row r="18" spans="1:6">
      <c r="A18" s="71"/>
      <c r="B18" s="74" t="s">
        <v>15</v>
      </c>
      <c r="C18" s="71"/>
      <c r="D18" s="71"/>
      <c r="E18" s="73"/>
      <c r="F18" s="73"/>
    </row>
    <row r="19" spans="1:6" ht="79.2">
      <c r="A19" s="71">
        <v>11</v>
      </c>
      <c r="B19" s="72" t="s">
        <v>634</v>
      </c>
      <c r="C19" s="71">
        <v>1</v>
      </c>
      <c r="D19" s="71" t="s">
        <v>7</v>
      </c>
      <c r="E19" s="73">
        <v>601.20000000000005</v>
      </c>
      <c r="F19" s="73">
        <v>601.20000000000005</v>
      </c>
    </row>
    <row r="20" spans="1:6">
      <c r="A20" s="71">
        <v>12</v>
      </c>
      <c r="B20" s="72" t="s">
        <v>633</v>
      </c>
      <c r="C20" s="71">
        <v>1.5</v>
      </c>
      <c r="D20" s="71" t="s">
        <v>16</v>
      </c>
      <c r="E20" s="73">
        <v>320.86</v>
      </c>
      <c r="F20" s="73">
        <v>478.89</v>
      </c>
    </row>
    <row r="21" spans="1:6" ht="52.8">
      <c r="A21" s="71">
        <v>13</v>
      </c>
      <c r="B21" s="72" t="s">
        <v>632</v>
      </c>
      <c r="C21" s="71">
        <v>3.9</v>
      </c>
      <c r="D21" s="71" t="s">
        <v>16</v>
      </c>
      <c r="E21" s="73">
        <v>144.51</v>
      </c>
      <c r="F21" s="73">
        <v>569.01</v>
      </c>
    </row>
    <row r="22" spans="1:6" ht="39.6">
      <c r="A22" s="71">
        <v>14</v>
      </c>
      <c r="B22" s="72" t="s">
        <v>631</v>
      </c>
      <c r="C22" s="71">
        <v>2</v>
      </c>
      <c r="D22" s="71" t="s">
        <v>16</v>
      </c>
      <c r="E22" s="73">
        <v>44.77</v>
      </c>
      <c r="F22" s="73">
        <v>88.89</v>
      </c>
    </row>
    <row r="23" spans="1:6">
      <c r="A23" s="71">
        <v>15</v>
      </c>
      <c r="B23" s="72" t="s">
        <v>630</v>
      </c>
      <c r="C23" s="71">
        <v>2.2999999999999998</v>
      </c>
      <c r="D23" s="71" t="s">
        <v>16</v>
      </c>
      <c r="E23" s="73">
        <v>96.2</v>
      </c>
      <c r="F23" s="73">
        <v>222.23</v>
      </c>
    </row>
    <row r="24" spans="1:6">
      <c r="A24" s="71"/>
      <c r="B24" s="74" t="s">
        <v>17</v>
      </c>
      <c r="C24" s="71"/>
      <c r="D24" s="71"/>
      <c r="E24" s="73"/>
      <c r="F24" s="73"/>
    </row>
    <row r="25" spans="1:6" ht="26.4">
      <c r="A25" s="71">
        <v>16</v>
      </c>
      <c r="B25" s="72" t="s">
        <v>629</v>
      </c>
      <c r="C25" s="71">
        <v>0.1</v>
      </c>
      <c r="D25" s="71" t="s">
        <v>16</v>
      </c>
      <c r="E25" s="73">
        <v>255.74</v>
      </c>
      <c r="F25" s="73">
        <v>37.44</v>
      </c>
    </row>
    <row r="26" spans="1:6" ht="39.6">
      <c r="A26" s="71">
        <v>17</v>
      </c>
      <c r="B26" s="72" t="s">
        <v>628</v>
      </c>
      <c r="C26" s="71">
        <v>1</v>
      </c>
      <c r="D26" s="71" t="s">
        <v>7</v>
      </c>
      <c r="E26" s="73">
        <v>102.51</v>
      </c>
      <c r="F26" s="73">
        <v>102.51</v>
      </c>
    </row>
    <row r="27" spans="1:6">
      <c r="A27" s="71">
        <v>18</v>
      </c>
      <c r="B27" s="72" t="s">
        <v>627</v>
      </c>
      <c r="C27" s="71">
        <v>0.1</v>
      </c>
      <c r="D27" s="71" t="s">
        <v>16</v>
      </c>
      <c r="E27" s="73">
        <v>3231.15</v>
      </c>
      <c r="F27" s="73">
        <v>252.03</v>
      </c>
    </row>
    <row r="28" spans="1:6" ht="39.6">
      <c r="A28" s="71">
        <v>19</v>
      </c>
      <c r="B28" s="72" t="s">
        <v>626</v>
      </c>
      <c r="C28" s="71">
        <v>0.1</v>
      </c>
      <c r="D28" s="71" t="s">
        <v>16</v>
      </c>
      <c r="E28" s="73">
        <v>1183.8800000000001</v>
      </c>
      <c r="F28" s="73">
        <v>142.06</v>
      </c>
    </row>
    <row r="29" spans="1:6" ht="26.4">
      <c r="A29" s="71">
        <v>20</v>
      </c>
      <c r="B29" s="72" t="s">
        <v>625</v>
      </c>
      <c r="C29" s="71">
        <v>2</v>
      </c>
      <c r="D29" s="71" t="s">
        <v>18</v>
      </c>
      <c r="E29" s="73">
        <v>28.04</v>
      </c>
      <c r="F29" s="73">
        <v>56.07</v>
      </c>
    </row>
    <row r="30" spans="1:6">
      <c r="A30" s="71"/>
      <c r="B30" s="74" t="s">
        <v>19</v>
      </c>
      <c r="C30" s="71"/>
      <c r="D30" s="71"/>
      <c r="E30" s="73"/>
      <c r="F30" s="73"/>
    </row>
    <row r="31" spans="1:6" ht="26.4">
      <c r="A31" s="71">
        <v>21</v>
      </c>
      <c r="B31" s="72" t="s">
        <v>624</v>
      </c>
      <c r="C31" s="71">
        <v>0.3</v>
      </c>
      <c r="D31" s="71" t="s">
        <v>16</v>
      </c>
      <c r="E31" s="73">
        <v>398.41</v>
      </c>
      <c r="F31" s="73">
        <v>131.53</v>
      </c>
    </row>
    <row r="32" spans="1:6" ht="39.6">
      <c r="A32" s="71">
        <v>22</v>
      </c>
      <c r="B32" s="72" t="s">
        <v>623</v>
      </c>
      <c r="C32" s="71">
        <v>0.5</v>
      </c>
      <c r="D32" s="71" t="s">
        <v>16</v>
      </c>
      <c r="E32" s="73">
        <v>168.72</v>
      </c>
      <c r="F32" s="73">
        <v>87.6</v>
      </c>
    </row>
    <row r="33" spans="1:6" ht="52.8">
      <c r="A33" s="71">
        <v>23</v>
      </c>
      <c r="B33" s="72" t="s">
        <v>622</v>
      </c>
      <c r="C33" s="71">
        <v>1</v>
      </c>
      <c r="D33" s="71" t="s">
        <v>7</v>
      </c>
      <c r="E33" s="73">
        <v>349.11</v>
      </c>
      <c r="F33" s="73">
        <v>349.11</v>
      </c>
    </row>
    <row r="34" spans="1:6" ht="39.6">
      <c r="A34" s="71">
        <v>24</v>
      </c>
      <c r="B34" s="72" t="s">
        <v>621</v>
      </c>
      <c r="C34" s="71">
        <v>0.4</v>
      </c>
      <c r="D34" s="71" t="s">
        <v>16</v>
      </c>
      <c r="E34" s="73">
        <v>447.86</v>
      </c>
      <c r="F34" s="73">
        <v>190.6</v>
      </c>
    </row>
    <row r="35" spans="1:6">
      <c r="A35" s="71"/>
      <c r="B35" s="74" t="s">
        <v>20</v>
      </c>
      <c r="C35" s="71"/>
      <c r="D35" s="71"/>
      <c r="E35" s="73"/>
      <c r="F35" s="73"/>
    </row>
    <row r="36" spans="1:6">
      <c r="A36" s="71">
        <v>25</v>
      </c>
      <c r="B36" s="72" t="s">
        <v>618</v>
      </c>
      <c r="C36" s="71">
        <v>1.2</v>
      </c>
      <c r="D36" s="71" t="s">
        <v>16</v>
      </c>
      <c r="E36" s="73">
        <v>770.22</v>
      </c>
      <c r="F36" s="73">
        <v>905.77</v>
      </c>
    </row>
    <row r="37" spans="1:6" ht="52.8">
      <c r="A37" s="71">
        <v>26</v>
      </c>
      <c r="B37" s="72" t="s">
        <v>620</v>
      </c>
      <c r="C37" s="71">
        <v>2.9</v>
      </c>
      <c r="D37" s="71" t="s">
        <v>16</v>
      </c>
      <c r="E37" s="73">
        <v>133.82</v>
      </c>
      <c r="F37" s="73">
        <v>393.42</v>
      </c>
    </row>
    <row r="38" spans="1:6" ht="39.6">
      <c r="A38" s="71">
        <v>27</v>
      </c>
      <c r="B38" s="72" t="s">
        <v>619</v>
      </c>
      <c r="C38" s="71">
        <v>3.6</v>
      </c>
      <c r="D38" s="71" t="s">
        <v>16</v>
      </c>
      <c r="E38" s="73">
        <v>114.62</v>
      </c>
      <c r="F38" s="73">
        <v>411.12</v>
      </c>
    </row>
    <row r="39" spans="1:6">
      <c r="A39" s="71"/>
      <c r="B39" s="74" t="s">
        <v>22</v>
      </c>
      <c r="C39" s="71"/>
      <c r="D39" s="71"/>
      <c r="E39" s="73"/>
      <c r="F39" s="73"/>
    </row>
    <row r="40" spans="1:6">
      <c r="A40" s="71">
        <v>28</v>
      </c>
      <c r="B40" s="72" t="s">
        <v>618</v>
      </c>
      <c r="C40" s="71">
        <v>0.4</v>
      </c>
      <c r="D40" s="71" t="s">
        <v>16</v>
      </c>
      <c r="E40" s="73">
        <v>1716.74</v>
      </c>
      <c r="F40" s="73">
        <v>741.63</v>
      </c>
    </row>
    <row r="41" spans="1:6" ht="66">
      <c r="A41" s="71">
        <v>29</v>
      </c>
      <c r="B41" s="72" t="s">
        <v>617</v>
      </c>
      <c r="C41" s="71">
        <v>0.7</v>
      </c>
      <c r="D41" s="71" t="s">
        <v>16</v>
      </c>
      <c r="E41" s="73">
        <v>333.6</v>
      </c>
      <c r="F41" s="73">
        <v>240.19</v>
      </c>
    </row>
    <row r="42" spans="1:6" ht="39.6">
      <c r="A42" s="71">
        <v>30</v>
      </c>
      <c r="B42" s="72" t="s">
        <v>616</v>
      </c>
      <c r="C42" s="71">
        <v>0.9</v>
      </c>
      <c r="D42" s="71" t="s">
        <v>16</v>
      </c>
      <c r="E42" s="73">
        <v>247.22</v>
      </c>
      <c r="F42" s="73">
        <v>217.15</v>
      </c>
    </row>
    <row r="43" spans="1:6">
      <c r="A43" s="71">
        <v>31</v>
      </c>
      <c r="B43" s="72" t="s">
        <v>615</v>
      </c>
      <c r="C43" s="71">
        <v>1.4</v>
      </c>
      <c r="D43" s="71" t="s">
        <v>23</v>
      </c>
      <c r="E43" s="73">
        <v>82.18</v>
      </c>
      <c r="F43" s="73">
        <v>118.34</v>
      </c>
    </row>
    <row r="44" spans="1:6">
      <c r="A44" s="71"/>
      <c r="B44" s="74" t="s">
        <v>24</v>
      </c>
      <c r="C44" s="71"/>
      <c r="D44" s="71"/>
      <c r="E44" s="73"/>
      <c r="F44" s="73"/>
    </row>
    <row r="45" spans="1:6" ht="26.4">
      <c r="A45" s="71">
        <v>32</v>
      </c>
      <c r="B45" s="72" t="s">
        <v>614</v>
      </c>
      <c r="C45" s="71">
        <v>0.2</v>
      </c>
      <c r="D45" s="71" t="s">
        <v>16</v>
      </c>
      <c r="E45" s="73">
        <v>1769.25</v>
      </c>
      <c r="F45" s="73">
        <v>292.58999999999997</v>
      </c>
    </row>
    <row r="46" spans="1:6">
      <c r="A46" s="71">
        <v>33</v>
      </c>
      <c r="B46" s="72" t="s">
        <v>613</v>
      </c>
      <c r="C46" s="71">
        <v>3.7</v>
      </c>
      <c r="D46" s="71" t="s">
        <v>23</v>
      </c>
      <c r="E46" s="73">
        <v>124.18</v>
      </c>
      <c r="F46" s="73">
        <v>456.34</v>
      </c>
    </row>
    <row r="47" spans="1:6">
      <c r="A47" s="71">
        <v>34</v>
      </c>
      <c r="B47" s="72" t="s">
        <v>612</v>
      </c>
      <c r="C47" s="71">
        <v>9.8000000000000007</v>
      </c>
      <c r="D47" s="71" t="s">
        <v>18</v>
      </c>
      <c r="E47" s="73">
        <v>5.57</v>
      </c>
      <c r="F47" s="73">
        <v>54.6</v>
      </c>
    </row>
    <row r="48" spans="1:6" ht="52.8">
      <c r="A48" s="71">
        <v>35</v>
      </c>
      <c r="B48" s="72" t="s">
        <v>611</v>
      </c>
      <c r="C48" s="71">
        <v>3.7</v>
      </c>
      <c r="D48" s="71" t="s">
        <v>23</v>
      </c>
      <c r="E48" s="73">
        <v>174.42</v>
      </c>
      <c r="F48" s="73">
        <v>641.01</v>
      </c>
    </row>
    <row r="49" spans="1:6">
      <c r="A49" s="71"/>
      <c r="B49" s="74" t="s">
        <v>25</v>
      </c>
      <c r="C49" s="71"/>
      <c r="D49" s="71"/>
      <c r="E49" s="73"/>
      <c r="F49" s="73"/>
    </row>
    <row r="50" spans="1:6" ht="26.4">
      <c r="A50" s="71">
        <v>36</v>
      </c>
      <c r="B50" s="72" t="s">
        <v>610</v>
      </c>
      <c r="C50" s="71">
        <v>7.2</v>
      </c>
      <c r="D50" s="71" t="s">
        <v>23</v>
      </c>
      <c r="E50" s="73">
        <v>62.79</v>
      </c>
      <c r="F50" s="73">
        <v>448.97</v>
      </c>
    </row>
    <row r="51" spans="1:6" ht="39.6">
      <c r="A51" s="71">
        <v>37</v>
      </c>
      <c r="B51" s="72" t="s">
        <v>609</v>
      </c>
      <c r="C51" s="71">
        <v>1.1000000000000001</v>
      </c>
      <c r="D51" s="71" t="s">
        <v>16</v>
      </c>
      <c r="E51" s="73">
        <v>429.54</v>
      </c>
      <c r="F51" s="73">
        <v>460.68</v>
      </c>
    </row>
    <row r="52" spans="1:6" ht="26.4">
      <c r="A52" s="71">
        <v>38</v>
      </c>
      <c r="B52" s="72" t="s">
        <v>608</v>
      </c>
      <c r="C52" s="71">
        <v>9</v>
      </c>
      <c r="D52" s="71" t="s">
        <v>23</v>
      </c>
      <c r="E52" s="73">
        <v>22.46</v>
      </c>
      <c r="F52" s="73">
        <v>202.66</v>
      </c>
    </row>
    <row r="53" spans="1:6" ht="26.4">
      <c r="A53" s="71">
        <v>39</v>
      </c>
      <c r="B53" s="72" t="s">
        <v>607</v>
      </c>
      <c r="C53" s="71">
        <v>0.7</v>
      </c>
      <c r="D53" s="71" t="s">
        <v>16</v>
      </c>
      <c r="E53" s="73">
        <v>1052.96</v>
      </c>
      <c r="F53" s="73">
        <v>752.87</v>
      </c>
    </row>
    <row r="54" spans="1:6" ht="52.8">
      <c r="A54" s="71">
        <v>40</v>
      </c>
      <c r="B54" s="72" t="s">
        <v>606</v>
      </c>
      <c r="C54" s="71">
        <v>2.2999999999999998</v>
      </c>
      <c r="D54" s="71" t="s">
        <v>16</v>
      </c>
      <c r="E54" s="73">
        <v>174.17</v>
      </c>
      <c r="F54" s="73">
        <v>404.73</v>
      </c>
    </row>
    <row r="55" spans="1:6">
      <c r="A55" s="71">
        <v>41</v>
      </c>
      <c r="B55" s="72" t="s">
        <v>605</v>
      </c>
      <c r="C55" s="71">
        <v>7.2</v>
      </c>
      <c r="D55" s="71" t="s">
        <v>23</v>
      </c>
      <c r="E55" s="73">
        <v>14.65</v>
      </c>
      <c r="F55" s="73">
        <v>104.76</v>
      </c>
    </row>
    <row r="56" spans="1:6" ht="26.4">
      <c r="A56" s="71">
        <v>42</v>
      </c>
      <c r="B56" s="72" t="s">
        <v>604</v>
      </c>
      <c r="C56" s="71">
        <v>1.9</v>
      </c>
      <c r="D56" s="71" t="s">
        <v>23</v>
      </c>
      <c r="E56" s="73">
        <v>20.02</v>
      </c>
      <c r="F56" s="73">
        <v>37.47</v>
      </c>
    </row>
    <row r="57" spans="1:6" ht="39.6">
      <c r="A57" s="71">
        <v>43</v>
      </c>
      <c r="B57" s="72" t="s">
        <v>603</v>
      </c>
      <c r="C57" s="71">
        <v>2.8</v>
      </c>
      <c r="D57" s="71" t="s">
        <v>16</v>
      </c>
      <c r="E57" s="73">
        <v>39.619999999999997</v>
      </c>
      <c r="F57" s="73">
        <v>112.32</v>
      </c>
    </row>
    <row r="58" spans="1:6" ht="26.4">
      <c r="A58" s="71">
        <v>44</v>
      </c>
      <c r="B58" s="72" t="s">
        <v>602</v>
      </c>
      <c r="C58" s="71">
        <v>7.2</v>
      </c>
      <c r="D58" s="71" t="s">
        <v>23</v>
      </c>
      <c r="E58" s="73">
        <v>32.61</v>
      </c>
      <c r="F58" s="73">
        <v>233.16</v>
      </c>
    </row>
    <row r="59" spans="1:6" ht="39.6">
      <c r="A59" s="71">
        <v>45</v>
      </c>
      <c r="B59" s="72" t="s">
        <v>601</v>
      </c>
      <c r="C59" s="71">
        <v>0.4</v>
      </c>
      <c r="D59" s="71" t="s">
        <v>16</v>
      </c>
      <c r="E59" s="73">
        <v>542.05999999999995</v>
      </c>
      <c r="F59" s="73">
        <v>193.78</v>
      </c>
    </row>
    <row r="60" spans="1:6" ht="26.4">
      <c r="A60" s="71">
        <v>46</v>
      </c>
      <c r="B60" s="72" t="s">
        <v>600</v>
      </c>
      <c r="C60" s="71">
        <v>10.4</v>
      </c>
      <c r="D60" s="71" t="s">
        <v>23</v>
      </c>
      <c r="E60" s="73">
        <v>3.83</v>
      </c>
      <c r="F60" s="73">
        <v>39.700000000000003</v>
      </c>
    </row>
    <row r="61" spans="1:6">
      <c r="A61" s="71">
        <v>47</v>
      </c>
      <c r="B61" s="72" t="s">
        <v>599</v>
      </c>
      <c r="C61" s="71">
        <v>7.2</v>
      </c>
      <c r="D61" s="71" t="s">
        <v>23</v>
      </c>
      <c r="E61" s="73">
        <v>6.28</v>
      </c>
      <c r="F61" s="73">
        <v>44.92</v>
      </c>
    </row>
    <row r="62" spans="1:6">
      <c r="A62" s="71"/>
      <c r="B62" s="74" t="s">
        <v>27</v>
      </c>
      <c r="C62" s="71"/>
      <c r="D62" s="71"/>
      <c r="E62" s="73"/>
      <c r="F62" s="73"/>
    </row>
    <row r="63" spans="1:6" ht="39.6">
      <c r="A63" s="71">
        <v>48</v>
      </c>
      <c r="B63" s="72" t="s">
        <v>598</v>
      </c>
      <c r="C63" s="71">
        <v>12.9</v>
      </c>
      <c r="D63" s="71" t="s">
        <v>23</v>
      </c>
      <c r="E63" s="73">
        <v>82.56</v>
      </c>
      <c r="F63" s="73">
        <v>1061.68</v>
      </c>
    </row>
    <row r="64" spans="1:6" ht="39.6">
      <c r="A64" s="71">
        <v>49</v>
      </c>
      <c r="B64" s="72" t="s">
        <v>597</v>
      </c>
      <c r="C64" s="71">
        <v>12.9</v>
      </c>
      <c r="D64" s="71" t="s">
        <v>23</v>
      </c>
      <c r="E64" s="73">
        <v>86.78</v>
      </c>
      <c r="F64" s="73">
        <v>1115.97</v>
      </c>
    </row>
    <row r="65" spans="1:6" ht="39.6">
      <c r="A65" s="71">
        <v>50</v>
      </c>
      <c r="B65" s="72" t="s">
        <v>596</v>
      </c>
      <c r="C65" s="71">
        <v>12.9</v>
      </c>
      <c r="D65" s="71" t="s">
        <v>23</v>
      </c>
      <c r="E65" s="73">
        <v>47.78</v>
      </c>
      <c r="F65" s="73">
        <v>614.49</v>
      </c>
    </row>
    <row r="66" spans="1:6">
      <c r="A66" s="71"/>
      <c r="B66" s="74" t="s">
        <v>28</v>
      </c>
      <c r="C66" s="71"/>
      <c r="D66" s="71"/>
      <c r="E66" s="73"/>
      <c r="F66" s="73"/>
    </row>
    <row r="67" spans="1:6" ht="26.4">
      <c r="A67" s="71">
        <v>51</v>
      </c>
      <c r="B67" s="72" t="s">
        <v>595</v>
      </c>
      <c r="C67" s="71">
        <v>10.5</v>
      </c>
      <c r="D67" s="71" t="s">
        <v>23</v>
      </c>
      <c r="E67" s="73">
        <v>57.73</v>
      </c>
      <c r="F67" s="73">
        <v>606.16</v>
      </c>
    </row>
    <row r="68" spans="1:6" ht="26.4">
      <c r="A68" s="71">
        <v>52</v>
      </c>
      <c r="B68" s="72" t="s">
        <v>594</v>
      </c>
      <c r="C68" s="71">
        <v>10.5</v>
      </c>
      <c r="D68" s="71" t="s">
        <v>23</v>
      </c>
      <c r="E68" s="73">
        <v>23.66</v>
      </c>
      <c r="F68" s="73">
        <v>248.46</v>
      </c>
    </row>
    <row r="69" spans="1:6">
      <c r="A69" s="71"/>
      <c r="B69" s="74" t="s">
        <v>29</v>
      </c>
      <c r="C69" s="71"/>
      <c r="D69" s="71"/>
      <c r="E69" s="73"/>
      <c r="F69" s="73"/>
    </row>
    <row r="70" spans="1:6" ht="39.6">
      <c r="A70" s="71">
        <v>53</v>
      </c>
      <c r="B70" s="72" t="s">
        <v>593</v>
      </c>
      <c r="C70" s="71">
        <v>2</v>
      </c>
      <c r="D70" s="71" t="s">
        <v>7</v>
      </c>
      <c r="E70" s="73">
        <v>392.6</v>
      </c>
      <c r="F70" s="73">
        <v>785.21</v>
      </c>
    </row>
    <row r="71" spans="1:6">
      <c r="A71" s="71"/>
      <c r="B71" s="74" t="s">
        <v>31</v>
      </c>
      <c r="C71" s="71"/>
      <c r="D71" s="71"/>
      <c r="E71" s="73"/>
      <c r="F71" s="73"/>
    </row>
    <row r="72" spans="1:6">
      <c r="A72" s="71">
        <v>54</v>
      </c>
      <c r="B72" s="72" t="s">
        <v>592</v>
      </c>
      <c r="C72" s="71">
        <v>3</v>
      </c>
      <c r="D72" s="71" t="s">
        <v>7</v>
      </c>
      <c r="E72" s="73">
        <v>118.98</v>
      </c>
      <c r="F72" s="73">
        <v>356.94</v>
      </c>
    </row>
    <row r="73" spans="1:6" ht="26.4">
      <c r="A73" s="71">
        <v>55</v>
      </c>
      <c r="B73" s="72" t="s">
        <v>591</v>
      </c>
      <c r="C73" s="71">
        <v>13.8</v>
      </c>
      <c r="D73" s="71" t="s">
        <v>18</v>
      </c>
      <c r="E73" s="73">
        <v>350.59</v>
      </c>
      <c r="F73" s="73">
        <v>4838.1400000000003</v>
      </c>
    </row>
    <row r="74" spans="1:6" ht="26.4">
      <c r="A74" s="71">
        <v>56</v>
      </c>
      <c r="B74" s="72" t="s">
        <v>590</v>
      </c>
      <c r="C74" s="71">
        <v>14</v>
      </c>
      <c r="D74" s="71" t="s">
        <v>23</v>
      </c>
      <c r="E74" s="73">
        <v>29.27</v>
      </c>
      <c r="F74" s="73">
        <v>409.95</v>
      </c>
    </row>
    <row r="75" spans="1:6">
      <c r="A75" s="71">
        <v>57</v>
      </c>
      <c r="B75" s="72" t="s">
        <v>589</v>
      </c>
      <c r="C75" s="71">
        <v>14</v>
      </c>
      <c r="D75" s="71" t="s">
        <v>23</v>
      </c>
      <c r="E75" s="73">
        <v>8.77</v>
      </c>
      <c r="F75" s="73">
        <v>122.8</v>
      </c>
    </row>
    <row r="76" spans="1:6">
      <c r="A76" s="71"/>
      <c r="B76" s="74" t="s">
        <v>33</v>
      </c>
      <c r="C76" s="71"/>
      <c r="D76" s="71"/>
      <c r="E76" s="73"/>
      <c r="F76" s="73"/>
    </row>
    <row r="77" spans="1:6" ht="26.4">
      <c r="A77" s="71">
        <v>58</v>
      </c>
      <c r="B77" s="72" t="s">
        <v>588</v>
      </c>
      <c r="C77" s="71">
        <v>4.2</v>
      </c>
      <c r="D77" s="71" t="s">
        <v>18</v>
      </c>
      <c r="E77" s="73">
        <v>21.5</v>
      </c>
      <c r="F77" s="73">
        <v>90.3</v>
      </c>
    </row>
    <row r="78" spans="1:6" ht="26.4">
      <c r="A78" s="71">
        <v>59</v>
      </c>
      <c r="B78" s="72" t="s">
        <v>587</v>
      </c>
      <c r="C78" s="71">
        <v>1</v>
      </c>
      <c r="D78" s="71" t="s">
        <v>7</v>
      </c>
      <c r="E78" s="73">
        <v>266.98</v>
      </c>
      <c r="F78" s="73">
        <v>266.98</v>
      </c>
    </row>
    <row r="79" spans="1:6" ht="52.8">
      <c r="A79" s="71">
        <v>60</v>
      </c>
      <c r="B79" s="72" t="s">
        <v>586</v>
      </c>
      <c r="C79" s="71">
        <v>1</v>
      </c>
      <c r="D79" s="71" t="s">
        <v>7</v>
      </c>
      <c r="E79" s="73">
        <v>1254.06</v>
      </c>
      <c r="F79" s="73">
        <v>1254.06</v>
      </c>
    </row>
    <row r="80" spans="1:6">
      <c r="A80" s="71"/>
      <c r="B80" s="74" t="s">
        <v>35</v>
      </c>
      <c r="C80" s="71"/>
      <c r="D80" s="71"/>
      <c r="E80" s="73"/>
      <c r="F80" s="73"/>
    </row>
    <row r="81" spans="1:6">
      <c r="A81" s="71">
        <v>61</v>
      </c>
      <c r="B81" s="72" t="s">
        <v>585</v>
      </c>
      <c r="C81" s="71">
        <v>6.6</v>
      </c>
      <c r="D81" s="71" t="s">
        <v>18</v>
      </c>
      <c r="E81" s="73">
        <v>19.55</v>
      </c>
      <c r="F81" s="73">
        <v>129.03</v>
      </c>
    </row>
    <row r="82" spans="1:6">
      <c r="A82" s="71">
        <v>62</v>
      </c>
      <c r="B82" s="72" t="s">
        <v>584</v>
      </c>
      <c r="C82" s="71">
        <v>24.6</v>
      </c>
      <c r="D82" s="71" t="s">
        <v>18</v>
      </c>
      <c r="E82" s="73">
        <v>10.130000000000001</v>
      </c>
      <c r="F82" s="73">
        <v>249.09</v>
      </c>
    </row>
    <row r="83" spans="1:6" ht="26.4">
      <c r="A83" s="71">
        <v>63</v>
      </c>
      <c r="B83" s="72" t="s">
        <v>583</v>
      </c>
      <c r="C83" s="71">
        <v>41.4</v>
      </c>
      <c r="D83" s="71" t="s">
        <v>18</v>
      </c>
      <c r="E83" s="73">
        <v>11.75</v>
      </c>
      <c r="F83" s="73">
        <v>486.64</v>
      </c>
    </row>
    <row r="84" spans="1:6" ht="26.4">
      <c r="A84" s="71">
        <v>64</v>
      </c>
      <c r="B84" s="72" t="s">
        <v>582</v>
      </c>
      <c r="C84" s="71">
        <v>45.6</v>
      </c>
      <c r="D84" s="71" t="s">
        <v>18</v>
      </c>
      <c r="E84" s="73">
        <v>10.38</v>
      </c>
      <c r="F84" s="73">
        <v>473.3</v>
      </c>
    </row>
    <row r="85" spans="1:6" ht="66">
      <c r="A85" s="71">
        <v>65</v>
      </c>
      <c r="B85" s="72" t="s">
        <v>581</v>
      </c>
      <c r="C85" s="71">
        <v>5.4</v>
      </c>
      <c r="D85" s="71" t="s">
        <v>18</v>
      </c>
      <c r="E85" s="73">
        <v>40.54</v>
      </c>
      <c r="F85" s="73">
        <v>218.93</v>
      </c>
    </row>
    <row r="86" spans="1:6">
      <c r="A86" s="71"/>
      <c r="B86" s="74" t="s">
        <v>36</v>
      </c>
      <c r="C86" s="71"/>
      <c r="D86" s="71"/>
      <c r="E86" s="73"/>
      <c r="F86" s="73"/>
    </row>
    <row r="87" spans="1:6" ht="26.4">
      <c r="A87" s="71">
        <v>66</v>
      </c>
      <c r="B87" s="72" t="s">
        <v>580</v>
      </c>
      <c r="C87" s="71">
        <v>46.3</v>
      </c>
      <c r="D87" s="71" t="s">
        <v>18</v>
      </c>
      <c r="E87" s="73">
        <v>4.1900000000000004</v>
      </c>
      <c r="F87" s="73">
        <v>193.8</v>
      </c>
    </row>
    <row r="88" spans="1:6" ht="26.4">
      <c r="A88" s="71">
        <v>67</v>
      </c>
      <c r="B88" s="72" t="s">
        <v>579</v>
      </c>
      <c r="C88" s="71">
        <v>14.8</v>
      </c>
      <c r="D88" s="71" t="s">
        <v>23</v>
      </c>
      <c r="E88" s="73">
        <v>59.52</v>
      </c>
      <c r="F88" s="73">
        <v>880.97</v>
      </c>
    </row>
    <row r="89" spans="1:6" ht="26.4">
      <c r="A89" s="71">
        <v>68</v>
      </c>
      <c r="B89" s="72" t="s">
        <v>578</v>
      </c>
      <c r="C89" s="71">
        <v>6.3</v>
      </c>
      <c r="D89" s="71" t="s">
        <v>18</v>
      </c>
      <c r="E89" s="73">
        <v>10.130000000000001</v>
      </c>
      <c r="F89" s="73">
        <v>63.8</v>
      </c>
    </row>
    <row r="90" spans="1:6" ht="26.4">
      <c r="A90" s="71">
        <v>69</v>
      </c>
      <c r="B90" s="72" t="s">
        <v>577</v>
      </c>
      <c r="C90" s="71">
        <v>4.8</v>
      </c>
      <c r="D90" s="71" t="s">
        <v>18</v>
      </c>
      <c r="E90" s="73">
        <v>62.23</v>
      </c>
      <c r="F90" s="73">
        <v>298.69</v>
      </c>
    </row>
    <row r="91" spans="1:6" ht="26.4">
      <c r="A91" s="71">
        <v>70</v>
      </c>
      <c r="B91" s="72" t="s">
        <v>576</v>
      </c>
      <c r="C91" s="71">
        <v>17</v>
      </c>
      <c r="D91" s="71" t="s">
        <v>23</v>
      </c>
      <c r="E91" s="73">
        <v>13.51</v>
      </c>
      <c r="F91" s="73">
        <v>230.01</v>
      </c>
    </row>
    <row r="92" spans="1:6" ht="39.6">
      <c r="A92" s="71">
        <v>71</v>
      </c>
      <c r="B92" s="72" t="s">
        <v>575</v>
      </c>
      <c r="C92" s="71">
        <v>1</v>
      </c>
      <c r="D92" s="71" t="s">
        <v>7</v>
      </c>
      <c r="E92" s="73">
        <v>413.07</v>
      </c>
      <c r="F92" s="73">
        <v>413.07</v>
      </c>
    </row>
    <row r="93" spans="1:6" ht="26.4">
      <c r="A93" s="71">
        <v>72</v>
      </c>
      <c r="B93" s="72" t="s">
        <v>574</v>
      </c>
      <c r="C93" s="71">
        <v>37</v>
      </c>
      <c r="D93" s="71" t="s">
        <v>18</v>
      </c>
      <c r="E93" s="73">
        <v>4.5599999999999996</v>
      </c>
      <c r="F93" s="73">
        <v>168.71</v>
      </c>
    </row>
    <row r="94" spans="1:6">
      <c r="A94" s="71"/>
      <c r="B94" s="74" t="s">
        <v>37</v>
      </c>
      <c r="C94" s="71"/>
      <c r="D94" s="71"/>
      <c r="E94" s="73"/>
      <c r="F94" s="73"/>
    </row>
    <row r="95" spans="1:6" ht="52.8">
      <c r="A95" s="71">
        <v>73</v>
      </c>
      <c r="B95" s="72" t="s">
        <v>573</v>
      </c>
      <c r="C95" s="71">
        <v>3</v>
      </c>
      <c r="D95" s="71" t="s">
        <v>7</v>
      </c>
      <c r="E95" s="73">
        <v>1166.22</v>
      </c>
      <c r="F95" s="73">
        <v>3498.66</v>
      </c>
    </row>
    <row r="96" spans="1:6" ht="26.4">
      <c r="A96" s="71">
        <v>74</v>
      </c>
      <c r="B96" s="72" t="s">
        <v>572</v>
      </c>
      <c r="C96" s="71">
        <v>1</v>
      </c>
      <c r="D96" s="71" t="s">
        <v>7</v>
      </c>
      <c r="E96" s="73">
        <v>708.24</v>
      </c>
      <c r="F96" s="73">
        <v>708.24</v>
      </c>
    </row>
    <row r="97" spans="1:6">
      <c r="A97" s="71"/>
      <c r="B97" s="74" t="s">
        <v>38</v>
      </c>
      <c r="C97" s="71"/>
      <c r="D97" s="71"/>
      <c r="E97" s="73"/>
      <c r="F97" s="73"/>
    </row>
    <row r="98" spans="1:6" ht="52.8">
      <c r="A98" s="71">
        <v>75</v>
      </c>
      <c r="B98" s="72" t="s">
        <v>571</v>
      </c>
      <c r="C98" s="71">
        <v>14.8</v>
      </c>
      <c r="D98" s="71" t="s">
        <v>23</v>
      </c>
      <c r="E98" s="73">
        <v>68.319999999999993</v>
      </c>
      <c r="F98" s="73">
        <v>1011.15</v>
      </c>
    </row>
    <row r="99" spans="1:6">
      <c r="A99" s="71"/>
      <c r="B99" s="74" t="s">
        <v>40</v>
      </c>
      <c r="C99" s="71"/>
      <c r="D99" s="71"/>
      <c r="E99" s="73"/>
      <c r="F99" s="73"/>
    </row>
    <row r="100" spans="1:6" ht="26.4">
      <c r="A100" s="71">
        <v>76</v>
      </c>
      <c r="B100" s="72" t="s">
        <v>570</v>
      </c>
      <c r="C100" s="71">
        <v>4.8</v>
      </c>
      <c r="D100" s="71" t="s">
        <v>18</v>
      </c>
      <c r="E100" s="73">
        <v>36.549999999999997</v>
      </c>
      <c r="F100" s="73">
        <v>175.44</v>
      </c>
    </row>
    <row r="101" spans="1:6" ht="26.4">
      <c r="A101" s="71">
        <v>77</v>
      </c>
      <c r="B101" s="72" t="s">
        <v>569</v>
      </c>
      <c r="C101" s="71">
        <v>6</v>
      </c>
      <c r="D101" s="71" t="s">
        <v>18</v>
      </c>
      <c r="E101" s="73">
        <v>47.35</v>
      </c>
      <c r="F101" s="73">
        <v>284.13</v>
      </c>
    </row>
    <row r="102" spans="1:6" ht="26.4">
      <c r="A102" s="71">
        <v>78</v>
      </c>
      <c r="B102" s="72" t="s">
        <v>568</v>
      </c>
      <c r="C102" s="71">
        <v>4.8</v>
      </c>
      <c r="D102" s="71" t="s">
        <v>18</v>
      </c>
      <c r="E102" s="73">
        <v>34.520000000000003</v>
      </c>
      <c r="F102" s="73">
        <v>165.69</v>
      </c>
    </row>
    <row r="103" spans="1:6" ht="26.4">
      <c r="A103" s="71">
        <v>79</v>
      </c>
      <c r="B103" s="72" t="s">
        <v>567</v>
      </c>
      <c r="C103" s="71">
        <v>6</v>
      </c>
      <c r="D103" s="71" t="s">
        <v>18</v>
      </c>
      <c r="E103" s="73">
        <v>42.3</v>
      </c>
      <c r="F103" s="73">
        <v>253.77</v>
      </c>
    </row>
    <row r="104" spans="1:6" ht="26.4">
      <c r="A104" s="71">
        <v>80</v>
      </c>
      <c r="B104" s="72" t="s">
        <v>566</v>
      </c>
      <c r="C104" s="71">
        <v>2</v>
      </c>
      <c r="D104" s="71" t="s">
        <v>7</v>
      </c>
      <c r="E104" s="73">
        <v>130.99</v>
      </c>
      <c r="F104" s="73">
        <v>261.98</v>
      </c>
    </row>
    <row r="105" spans="1:6" ht="26.4">
      <c r="A105" s="71">
        <v>81</v>
      </c>
      <c r="B105" s="72" t="s">
        <v>565</v>
      </c>
      <c r="C105" s="71">
        <v>1</v>
      </c>
      <c r="D105" s="71" t="s">
        <v>7</v>
      </c>
      <c r="E105" s="73">
        <v>139.41</v>
      </c>
      <c r="F105" s="73">
        <v>139.41</v>
      </c>
    </row>
    <row r="106" spans="1:6">
      <c r="A106" s="71"/>
      <c r="B106" s="74" t="s">
        <v>42</v>
      </c>
      <c r="C106" s="71"/>
      <c r="D106" s="71"/>
      <c r="E106" s="73"/>
      <c r="F106" s="73"/>
    </row>
    <row r="107" spans="1:6" ht="66">
      <c r="A107" s="71">
        <v>82</v>
      </c>
      <c r="B107" s="72" t="s">
        <v>564</v>
      </c>
      <c r="C107" s="71">
        <v>1</v>
      </c>
      <c r="D107" s="71" t="s">
        <v>7</v>
      </c>
      <c r="E107" s="73">
        <v>164.35</v>
      </c>
      <c r="F107" s="73">
        <v>164.35</v>
      </c>
    </row>
    <row r="108" spans="1:6" ht="52.8">
      <c r="A108" s="71">
        <v>83</v>
      </c>
      <c r="B108" s="72" t="s">
        <v>563</v>
      </c>
      <c r="C108" s="71">
        <v>1</v>
      </c>
      <c r="D108" s="71" t="s">
        <v>7</v>
      </c>
      <c r="E108" s="73">
        <v>115.16</v>
      </c>
      <c r="F108" s="73">
        <v>115.16</v>
      </c>
    </row>
    <row r="109" spans="1:6">
      <c r="A109" s="71"/>
      <c r="B109" s="74" t="s">
        <v>43</v>
      </c>
      <c r="C109" s="71"/>
      <c r="D109" s="71"/>
      <c r="E109" s="73"/>
      <c r="F109" s="73"/>
    </row>
    <row r="110" spans="1:6" ht="26.4">
      <c r="A110" s="71">
        <v>84</v>
      </c>
      <c r="B110" s="72" t="s">
        <v>562</v>
      </c>
      <c r="C110" s="71">
        <v>8</v>
      </c>
      <c r="D110" s="71" t="s">
        <v>7</v>
      </c>
      <c r="E110" s="73">
        <v>37.5</v>
      </c>
      <c r="F110" s="73">
        <v>300</v>
      </c>
    </row>
    <row r="111" spans="1:6" ht="26.4">
      <c r="A111" s="71">
        <v>85</v>
      </c>
      <c r="B111" s="72" t="s">
        <v>561</v>
      </c>
      <c r="C111" s="71">
        <v>8</v>
      </c>
      <c r="D111" s="71" t="s">
        <v>7</v>
      </c>
      <c r="E111" s="73">
        <v>75.53</v>
      </c>
      <c r="F111" s="73">
        <v>604.27</v>
      </c>
    </row>
    <row r="112" spans="1:6">
      <c r="A112" s="71"/>
      <c r="B112" s="74" t="s">
        <v>44</v>
      </c>
      <c r="C112" s="71"/>
      <c r="D112" s="71"/>
      <c r="E112" s="73"/>
      <c r="F112" s="73"/>
    </row>
    <row r="113" spans="1:6" ht="26.4">
      <c r="A113" s="71">
        <v>86</v>
      </c>
      <c r="B113" s="72" t="s">
        <v>560</v>
      </c>
      <c r="C113" s="71">
        <v>3</v>
      </c>
      <c r="D113" s="71" t="s">
        <v>7</v>
      </c>
      <c r="E113" s="73">
        <v>47.5</v>
      </c>
      <c r="F113" s="73">
        <v>142.5</v>
      </c>
    </row>
    <row r="114" spans="1:6" ht="26.4">
      <c r="A114" s="71">
        <v>87</v>
      </c>
      <c r="B114" s="72" t="s">
        <v>559</v>
      </c>
      <c r="C114" s="71">
        <v>3</v>
      </c>
      <c r="D114" s="71" t="s">
        <v>7</v>
      </c>
      <c r="E114" s="73">
        <v>94.99</v>
      </c>
      <c r="F114" s="73">
        <v>284.97000000000003</v>
      </c>
    </row>
    <row r="115" spans="1:6">
      <c r="A115" s="71"/>
      <c r="B115" s="74" t="s">
        <v>45</v>
      </c>
      <c r="C115" s="71"/>
      <c r="D115" s="71"/>
      <c r="E115" s="73"/>
      <c r="F115" s="73"/>
    </row>
    <row r="116" spans="1:6" ht="26.4">
      <c r="A116" s="71">
        <v>88</v>
      </c>
      <c r="B116" s="72" t="s">
        <v>558</v>
      </c>
      <c r="C116" s="71">
        <v>15</v>
      </c>
      <c r="D116" s="71" t="s">
        <v>7</v>
      </c>
      <c r="E116" s="73">
        <v>21.42</v>
      </c>
      <c r="F116" s="73">
        <v>321.24</v>
      </c>
    </row>
    <row r="117" spans="1:6">
      <c r="A117" s="71">
        <v>89</v>
      </c>
      <c r="B117" s="72" t="s">
        <v>557</v>
      </c>
      <c r="C117" s="71">
        <v>15</v>
      </c>
      <c r="D117" s="71" t="s">
        <v>7</v>
      </c>
      <c r="E117" s="73">
        <v>58.5</v>
      </c>
      <c r="F117" s="73">
        <v>877.5</v>
      </c>
    </row>
    <row r="118" spans="1:6">
      <c r="A118" s="71"/>
      <c r="B118" s="74" t="s">
        <v>46</v>
      </c>
      <c r="C118" s="71"/>
      <c r="D118" s="71"/>
      <c r="E118" s="73"/>
      <c r="F118" s="73"/>
    </row>
    <row r="119" spans="1:6" ht="26.4">
      <c r="A119" s="71">
        <v>90</v>
      </c>
      <c r="B119" s="72" t="s">
        <v>556</v>
      </c>
      <c r="C119" s="71">
        <v>1</v>
      </c>
      <c r="D119" s="71" t="s">
        <v>7</v>
      </c>
      <c r="E119" s="73">
        <v>209.23</v>
      </c>
      <c r="F119" s="73">
        <v>209.23</v>
      </c>
    </row>
    <row r="120" spans="1:6" ht="26.4">
      <c r="A120" s="71">
        <v>91</v>
      </c>
      <c r="B120" s="72" t="s">
        <v>555</v>
      </c>
      <c r="C120" s="71">
        <v>3</v>
      </c>
      <c r="D120" s="71" t="s">
        <v>7</v>
      </c>
      <c r="E120" s="73">
        <v>51.52</v>
      </c>
      <c r="F120" s="73">
        <v>154.56</v>
      </c>
    </row>
    <row r="121" spans="1:6">
      <c r="A121" s="71"/>
      <c r="B121" s="74" t="s">
        <v>47</v>
      </c>
      <c r="C121" s="71"/>
      <c r="D121" s="71"/>
      <c r="E121" s="73"/>
      <c r="F121" s="73"/>
    </row>
    <row r="122" spans="1:6">
      <c r="A122" s="71">
        <v>92</v>
      </c>
      <c r="B122" s="72" t="s">
        <v>554</v>
      </c>
      <c r="C122" s="71">
        <v>3</v>
      </c>
      <c r="D122" s="71" t="s">
        <v>7</v>
      </c>
      <c r="E122" s="73">
        <v>87.5</v>
      </c>
      <c r="F122" s="73">
        <v>262.49</v>
      </c>
    </row>
    <row r="123" spans="1:6" ht="26.4">
      <c r="A123" s="71">
        <v>93</v>
      </c>
      <c r="B123" s="72" t="s">
        <v>553</v>
      </c>
      <c r="C123" s="71">
        <v>3</v>
      </c>
      <c r="D123" s="71" t="s">
        <v>7</v>
      </c>
      <c r="E123" s="73">
        <v>56.66</v>
      </c>
      <c r="F123" s="73">
        <v>170</v>
      </c>
    </row>
    <row r="124" spans="1:6">
      <c r="A124" s="71"/>
      <c r="B124" s="74" t="s">
        <v>48</v>
      </c>
      <c r="C124" s="71"/>
      <c r="D124" s="71"/>
      <c r="E124" s="73"/>
      <c r="F124" s="73"/>
    </row>
    <row r="125" spans="1:6" ht="26.4">
      <c r="A125" s="71">
        <v>94</v>
      </c>
      <c r="B125" s="72" t="s">
        <v>551</v>
      </c>
      <c r="C125" s="71">
        <v>2</v>
      </c>
      <c r="D125" s="71" t="s">
        <v>7</v>
      </c>
      <c r="E125" s="73">
        <v>21.61</v>
      </c>
      <c r="F125" s="73">
        <v>43.23</v>
      </c>
    </row>
    <row r="126" spans="1:6" ht="52.8">
      <c r="A126" s="71">
        <v>95</v>
      </c>
      <c r="B126" s="72" t="s">
        <v>552</v>
      </c>
      <c r="C126" s="71">
        <v>1</v>
      </c>
      <c r="D126" s="71" t="s">
        <v>7</v>
      </c>
      <c r="E126" s="73">
        <v>363.21</v>
      </c>
      <c r="F126" s="73">
        <v>363.21</v>
      </c>
    </row>
    <row r="127" spans="1:6">
      <c r="A127" s="71"/>
      <c r="B127" s="74" t="s">
        <v>49</v>
      </c>
      <c r="C127" s="71"/>
      <c r="D127" s="71"/>
      <c r="E127" s="73"/>
      <c r="F127" s="73"/>
    </row>
    <row r="128" spans="1:6" ht="26.4">
      <c r="A128" s="71">
        <v>96</v>
      </c>
      <c r="B128" s="72" t="s">
        <v>551</v>
      </c>
      <c r="C128" s="71">
        <v>2</v>
      </c>
      <c r="D128" s="71" t="s">
        <v>7</v>
      </c>
      <c r="E128" s="73">
        <v>81.61</v>
      </c>
      <c r="F128" s="73">
        <v>163.22999999999999</v>
      </c>
    </row>
    <row r="129" spans="1:6" ht="52.8">
      <c r="A129" s="71">
        <v>97</v>
      </c>
      <c r="B129" s="72" t="s">
        <v>550</v>
      </c>
      <c r="C129" s="71">
        <v>2</v>
      </c>
      <c r="D129" s="71" t="s">
        <v>7</v>
      </c>
      <c r="E129" s="73">
        <v>126.93</v>
      </c>
      <c r="F129" s="73">
        <v>253.86</v>
      </c>
    </row>
    <row r="130" spans="1:6">
      <c r="A130" s="71"/>
      <c r="B130" s="74" t="s">
        <v>50</v>
      </c>
      <c r="C130" s="71"/>
      <c r="D130" s="71"/>
      <c r="E130" s="73"/>
      <c r="F130" s="73"/>
    </row>
    <row r="131" spans="1:6" ht="26.4">
      <c r="A131" s="71">
        <v>98</v>
      </c>
      <c r="B131" s="72" t="s">
        <v>549</v>
      </c>
      <c r="C131" s="71">
        <v>2</v>
      </c>
      <c r="D131" s="71" t="s">
        <v>7</v>
      </c>
      <c r="E131" s="73">
        <v>198.11</v>
      </c>
      <c r="F131" s="73">
        <v>396.23</v>
      </c>
    </row>
    <row r="132" spans="1:6" ht="26.4">
      <c r="A132" s="71">
        <v>99</v>
      </c>
      <c r="B132" s="72" t="s">
        <v>548</v>
      </c>
      <c r="C132" s="71">
        <v>1</v>
      </c>
      <c r="D132" s="71" t="s">
        <v>7</v>
      </c>
      <c r="E132" s="73">
        <v>189.06</v>
      </c>
      <c r="F132" s="73">
        <v>189.06</v>
      </c>
    </row>
    <row r="133" spans="1:6">
      <c r="A133" s="71">
        <v>100</v>
      </c>
      <c r="B133" s="72" t="s">
        <v>547</v>
      </c>
      <c r="C133" s="71">
        <v>1</v>
      </c>
      <c r="D133" s="71" t="s">
        <v>7</v>
      </c>
      <c r="E133" s="73">
        <v>129.06</v>
      </c>
      <c r="F133" s="73">
        <v>129.06</v>
      </c>
    </row>
    <row r="134" spans="1:6">
      <c r="A134" s="71"/>
      <c r="B134" s="74" t="s">
        <v>52</v>
      </c>
      <c r="C134" s="71"/>
      <c r="D134" s="71"/>
      <c r="E134" s="73"/>
      <c r="F134" s="73"/>
    </row>
    <row r="135" spans="1:6">
      <c r="A135" s="71">
        <v>101</v>
      </c>
      <c r="B135" s="72" t="s">
        <v>546</v>
      </c>
      <c r="C135" s="71">
        <v>1</v>
      </c>
      <c r="D135" s="71" t="s">
        <v>7</v>
      </c>
      <c r="E135" s="73">
        <v>105</v>
      </c>
      <c r="F135" s="73">
        <v>105</v>
      </c>
    </row>
    <row r="136" spans="1:6" ht="39.6">
      <c r="A136" s="71">
        <v>102</v>
      </c>
      <c r="B136" s="72" t="s">
        <v>545</v>
      </c>
      <c r="C136" s="71">
        <v>1</v>
      </c>
      <c r="D136" s="71" t="s">
        <v>7</v>
      </c>
      <c r="E136" s="73">
        <v>172.5</v>
      </c>
      <c r="F136" s="73">
        <v>172.5</v>
      </c>
    </row>
    <row r="137" spans="1:6">
      <c r="A137" s="71">
        <v>103</v>
      </c>
      <c r="B137" s="72" t="s">
        <v>544</v>
      </c>
      <c r="C137" s="71">
        <v>1</v>
      </c>
      <c r="D137" s="71" t="s">
        <v>7</v>
      </c>
      <c r="E137" s="73">
        <v>134.29</v>
      </c>
      <c r="F137" s="73">
        <v>134.29</v>
      </c>
    </row>
    <row r="138" spans="1:6">
      <c r="A138" s="71"/>
      <c r="B138" s="74" t="s">
        <v>54</v>
      </c>
      <c r="C138" s="71"/>
      <c r="D138" s="71"/>
      <c r="E138" s="73"/>
      <c r="F138" s="73"/>
    </row>
    <row r="139" spans="1:6" ht="26.4">
      <c r="A139" s="71">
        <v>104</v>
      </c>
      <c r="B139" s="72" t="s">
        <v>543</v>
      </c>
      <c r="C139" s="71">
        <v>1</v>
      </c>
      <c r="D139" s="71" t="s">
        <v>7</v>
      </c>
      <c r="E139" s="73">
        <v>105</v>
      </c>
      <c r="F139" s="73">
        <v>105</v>
      </c>
    </row>
    <row r="140" spans="1:6" ht="26.4">
      <c r="A140" s="71">
        <v>105</v>
      </c>
      <c r="B140" s="72" t="s">
        <v>542</v>
      </c>
      <c r="C140" s="71">
        <v>1</v>
      </c>
      <c r="D140" s="71" t="s">
        <v>7</v>
      </c>
      <c r="E140" s="73">
        <v>162.47</v>
      </c>
      <c r="F140" s="73">
        <v>162.47</v>
      </c>
    </row>
    <row r="141" spans="1:6">
      <c r="A141" s="71">
        <v>106</v>
      </c>
      <c r="B141" s="72" t="s">
        <v>541</v>
      </c>
      <c r="C141" s="71">
        <v>1</v>
      </c>
      <c r="D141" s="71" t="s">
        <v>7</v>
      </c>
      <c r="E141" s="73">
        <v>172.5</v>
      </c>
      <c r="F141" s="73">
        <v>172.5</v>
      </c>
    </row>
    <row r="142" spans="1:6">
      <c r="A142" s="71"/>
      <c r="B142" s="74" t="s">
        <v>55</v>
      </c>
      <c r="C142" s="71"/>
      <c r="D142" s="71"/>
      <c r="E142" s="73"/>
      <c r="F142" s="73"/>
    </row>
    <row r="143" spans="1:6" ht="26.4">
      <c r="A143" s="71">
        <v>107</v>
      </c>
      <c r="B143" s="72" t="s">
        <v>540</v>
      </c>
      <c r="C143" s="71">
        <v>1</v>
      </c>
      <c r="D143" s="71" t="s">
        <v>7</v>
      </c>
      <c r="E143" s="73">
        <v>105</v>
      </c>
      <c r="F143" s="73">
        <v>105</v>
      </c>
    </row>
    <row r="144" spans="1:6">
      <c r="A144" s="71">
        <v>108</v>
      </c>
      <c r="B144" s="72" t="s">
        <v>539</v>
      </c>
      <c r="C144" s="71">
        <v>1</v>
      </c>
      <c r="D144" s="71" t="s">
        <v>7</v>
      </c>
      <c r="E144" s="73">
        <v>172.5</v>
      </c>
      <c r="F144" s="73">
        <v>172.5</v>
      </c>
    </row>
    <row r="145" spans="1:6" ht="39.6">
      <c r="A145" s="71">
        <v>109</v>
      </c>
      <c r="B145" s="72" t="s">
        <v>538</v>
      </c>
      <c r="C145" s="71">
        <v>1</v>
      </c>
      <c r="D145" s="71" t="s">
        <v>7</v>
      </c>
      <c r="E145" s="73">
        <v>268.11</v>
      </c>
      <c r="F145" s="73">
        <v>268.11</v>
      </c>
    </row>
    <row r="146" spans="1:6">
      <c r="A146" s="71"/>
      <c r="B146" s="74" t="s">
        <v>56</v>
      </c>
      <c r="C146" s="71"/>
      <c r="D146" s="71"/>
      <c r="E146" s="73"/>
      <c r="F146" s="73"/>
    </row>
    <row r="147" spans="1:6" ht="39.6">
      <c r="A147" s="71">
        <v>110</v>
      </c>
      <c r="B147" s="72" t="s">
        <v>537</v>
      </c>
      <c r="C147" s="71">
        <v>2</v>
      </c>
      <c r="D147" s="71" t="s">
        <v>7</v>
      </c>
      <c r="E147" s="73">
        <v>110.36</v>
      </c>
      <c r="F147" s="73">
        <v>220.71</v>
      </c>
    </row>
    <row r="148" spans="1:6">
      <c r="A148" s="71">
        <v>111</v>
      </c>
      <c r="B148" s="72" t="s">
        <v>536</v>
      </c>
      <c r="C148" s="71">
        <v>1</v>
      </c>
      <c r="D148" s="71" t="s">
        <v>7</v>
      </c>
      <c r="E148" s="73">
        <v>135</v>
      </c>
      <c r="F148" s="73">
        <v>135</v>
      </c>
    </row>
    <row r="149" spans="1:6">
      <c r="A149" s="71">
        <v>112</v>
      </c>
      <c r="B149" s="72" t="s">
        <v>535</v>
      </c>
      <c r="C149" s="71">
        <v>1</v>
      </c>
      <c r="D149" s="71" t="s">
        <v>7</v>
      </c>
      <c r="E149" s="73">
        <v>172.5</v>
      </c>
      <c r="F149" s="73">
        <v>172.5</v>
      </c>
    </row>
    <row r="150" spans="1:6">
      <c r="A150" s="71"/>
      <c r="B150" s="74" t="s">
        <v>57</v>
      </c>
      <c r="C150" s="71"/>
      <c r="D150" s="71"/>
      <c r="E150" s="73"/>
      <c r="F150" s="73"/>
    </row>
    <row r="151" spans="1:6" ht="79.2">
      <c r="A151" s="71">
        <v>113</v>
      </c>
      <c r="B151" s="72" t="s">
        <v>534</v>
      </c>
      <c r="C151" s="71">
        <v>2</v>
      </c>
      <c r="D151" s="71" t="s">
        <v>7</v>
      </c>
      <c r="E151" s="73">
        <v>263.97000000000003</v>
      </c>
      <c r="F151" s="73">
        <v>527.94000000000005</v>
      </c>
    </row>
    <row r="152" spans="1:6">
      <c r="A152" s="71">
        <v>114</v>
      </c>
      <c r="B152" s="72" t="s">
        <v>533</v>
      </c>
      <c r="C152" s="71">
        <v>1</v>
      </c>
      <c r="D152" s="71" t="s">
        <v>7</v>
      </c>
      <c r="E152" s="73">
        <v>465</v>
      </c>
      <c r="F152" s="73">
        <v>465</v>
      </c>
    </row>
    <row r="153" spans="1:6">
      <c r="A153" s="71"/>
      <c r="B153" s="74" t="s">
        <v>59</v>
      </c>
      <c r="C153" s="71"/>
      <c r="D153" s="71"/>
      <c r="E153" s="73"/>
      <c r="F153" s="73"/>
    </row>
    <row r="154" spans="1:6" ht="26.4">
      <c r="A154" s="71">
        <v>115</v>
      </c>
      <c r="B154" s="72" t="s">
        <v>532</v>
      </c>
      <c r="C154" s="71">
        <v>10</v>
      </c>
      <c r="D154" s="71" t="s">
        <v>23</v>
      </c>
      <c r="E154" s="73">
        <v>62.45</v>
      </c>
      <c r="F154" s="73">
        <v>624.45000000000005</v>
      </c>
    </row>
    <row r="155" spans="1:6" ht="26.4">
      <c r="A155" s="71">
        <v>116</v>
      </c>
      <c r="B155" s="72" t="s">
        <v>531</v>
      </c>
      <c r="C155" s="71">
        <v>10</v>
      </c>
      <c r="D155" s="71" t="s">
        <v>23</v>
      </c>
      <c r="E155" s="73">
        <v>18.75</v>
      </c>
      <c r="F155" s="73">
        <v>187.5</v>
      </c>
    </row>
    <row r="156" spans="1:6">
      <c r="A156" s="71"/>
      <c r="B156" s="74" t="s">
        <v>60</v>
      </c>
      <c r="C156" s="71"/>
      <c r="D156" s="71"/>
      <c r="E156" s="73"/>
      <c r="F156" s="73"/>
    </row>
    <row r="157" spans="1:6" ht="26.4">
      <c r="A157" s="71">
        <v>117</v>
      </c>
      <c r="B157" s="72" t="s">
        <v>530</v>
      </c>
      <c r="C157" s="71">
        <v>21</v>
      </c>
      <c r="D157" s="71" t="s">
        <v>23</v>
      </c>
      <c r="E157" s="73">
        <v>18.14</v>
      </c>
      <c r="F157" s="73">
        <v>380.85</v>
      </c>
    </row>
    <row r="158" spans="1:6" ht="26.4">
      <c r="A158" s="71">
        <v>118</v>
      </c>
      <c r="B158" s="72" t="s">
        <v>529</v>
      </c>
      <c r="C158" s="71">
        <v>10</v>
      </c>
      <c r="D158" s="71" t="s">
        <v>7</v>
      </c>
      <c r="E158" s="73">
        <v>9.89</v>
      </c>
      <c r="F158" s="73">
        <v>98.88</v>
      </c>
    </row>
    <row r="159" spans="1:6" ht="26.4">
      <c r="A159" s="71">
        <v>119</v>
      </c>
      <c r="B159" s="72" t="s">
        <v>528</v>
      </c>
      <c r="C159" s="71">
        <v>21</v>
      </c>
      <c r="D159" s="71" t="s">
        <v>23</v>
      </c>
      <c r="E159" s="73">
        <v>14.19</v>
      </c>
      <c r="F159" s="73">
        <v>297.89999999999998</v>
      </c>
    </row>
    <row r="160" spans="1:6">
      <c r="A160" s="71"/>
      <c r="B160" s="74" t="s">
        <v>61</v>
      </c>
      <c r="C160" s="71"/>
      <c r="D160" s="71"/>
      <c r="E160" s="73"/>
      <c r="F160" s="73"/>
    </row>
    <row r="161" spans="1:6" ht="26.4">
      <c r="A161" s="71">
        <v>120</v>
      </c>
      <c r="B161" s="72" t="s">
        <v>527</v>
      </c>
      <c r="C161" s="71">
        <v>37</v>
      </c>
      <c r="D161" s="71" t="s">
        <v>23</v>
      </c>
      <c r="E161" s="73">
        <v>20.43</v>
      </c>
      <c r="F161" s="73">
        <v>756.09</v>
      </c>
    </row>
    <row r="162" spans="1:6">
      <c r="A162" s="71">
        <v>121</v>
      </c>
      <c r="B162" s="72" t="s">
        <v>526</v>
      </c>
      <c r="C162" s="71">
        <v>37</v>
      </c>
      <c r="D162" s="71" t="s">
        <v>23</v>
      </c>
      <c r="E162" s="73">
        <v>2.31</v>
      </c>
      <c r="F162" s="73">
        <v>85.52</v>
      </c>
    </row>
    <row r="163" spans="1:6" ht="26.4">
      <c r="A163" s="71">
        <v>122</v>
      </c>
      <c r="B163" s="72" t="s">
        <v>525</v>
      </c>
      <c r="C163" s="71">
        <v>20</v>
      </c>
      <c r="D163" s="71" t="s">
        <v>7</v>
      </c>
      <c r="E163" s="73">
        <v>9.89</v>
      </c>
      <c r="F163" s="73">
        <v>197.76</v>
      </c>
    </row>
    <row r="164" spans="1:6">
      <c r="A164" s="71">
        <v>123</v>
      </c>
      <c r="B164" s="72" t="s">
        <v>524</v>
      </c>
      <c r="C164" s="71">
        <v>37</v>
      </c>
      <c r="D164" s="71" t="s">
        <v>23</v>
      </c>
      <c r="E164" s="73">
        <v>13.68</v>
      </c>
      <c r="F164" s="73">
        <v>506.12</v>
      </c>
    </row>
    <row r="165" spans="1:6">
      <c r="A165" s="71"/>
      <c r="B165" s="74" t="s">
        <v>62</v>
      </c>
      <c r="C165" s="71"/>
      <c r="D165" s="71"/>
      <c r="E165" s="73"/>
      <c r="F165" s="73"/>
    </row>
    <row r="166" spans="1:6" ht="39.6">
      <c r="A166" s="71">
        <v>124</v>
      </c>
      <c r="B166" s="72" t="s">
        <v>523</v>
      </c>
      <c r="C166" s="71">
        <v>26.2</v>
      </c>
      <c r="D166" s="71" t="s">
        <v>23</v>
      </c>
      <c r="E166" s="73">
        <v>25.81</v>
      </c>
      <c r="F166" s="73">
        <v>676.31</v>
      </c>
    </row>
    <row r="167" spans="1:6">
      <c r="A167" s="71">
        <v>125</v>
      </c>
      <c r="B167" s="72" t="s">
        <v>522</v>
      </c>
      <c r="C167" s="71">
        <v>26.2</v>
      </c>
      <c r="D167" s="71" t="s">
        <v>23</v>
      </c>
      <c r="E167" s="73">
        <v>17.12</v>
      </c>
      <c r="F167" s="73">
        <v>448.44</v>
      </c>
    </row>
    <row r="168" spans="1:6" ht="26.4">
      <c r="A168" s="71">
        <v>126</v>
      </c>
      <c r="B168" s="72" t="s">
        <v>521</v>
      </c>
      <c r="C168" s="71">
        <v>15</v>
      </c>
      <c r="D168" s="71" t="s">
        <v>7</v>
      </c>
      <c r="E168" s="73">
        <v>9.89</v>
      </c>
      <c r="F168" s="73">
        <v>148.32</v>
      </c>
    </row>
    <row r="169" spans="1:6">
      <c r="A169" s="71"/>
      <c r="B169" s="74" t="s">
        <v>63</v>
      </c>
      <c r="C169" s="71"/>
      <c r="D169" s="71"/>
      <c r="E169" s="73"/>
      <c r="F169" s="73"/>
    </row>
    <row r="170" spans="1:6" ht="26.4">
      <c r="A170" s="71">
        <v>127</v>
      </c>
      <c r="B170" s="72" t="s">
        <v>520</v>
      </c>
      <c r="C170" s="71">
        <v>25</v>
      </c>
      <c r="D170" s="71" t="s">
        <v>23</v>
      </c>
      <c r="E170" s="73">
        <v>54</v>
      </c>
      <c r="F170" s="73">
        <v>1350</v>
      </c>
    </row>
    <row r="171" spans="1:6">
      <c r="A171" s="71"/>
      <c r="B171" s="74" t="s">
        <v>65</v>
      </c>
      <c r="C171" s="71"/>
      <c r="D171" s="71"/>
      <c r="E171" s="73"/>
      <c r="F171" s="73"/>
    </row>
    <row r="172" spans="1:6" ht="39.6">
      <c r="A172" s="71">
        <v>128</v>
      </c>
      <c r="B172" s="72" t="s">
        <v>519</v>
      </c>
      <c r="C172" s="71">
        <v>26.2</v>
      </c>
      <c r="D172" s="71" t="s">
        <v>23</v>
      </c>
      <c r="E172" s="73">
        <v>21.99</v>
      </c>
      <c r="F172" s="73">
        <v>576.25</v>
      </c>
    </row>
    <row r="173" spans="1:6" ht="39.6">
      <c r="A173" s="71">
        <v>129</v>
      </c>
      <c r="B173" s="72" t="s">
        <v>518</v>
      </c>
      <c r="C173" s="71">
        <v>1</v>
      </c>
      <c r="D173" s="71" t="s">
        <v>7</v>
      </c>
      <c r="E173" s="73">
        <v>2575.7199999999998</v>
      </c>
      <c r="F173" s="73">
        <v>2575.7199999999998</v>
      </c>
    </row>
    <row r="174" spans="1:6" ht="39.6">
      <c r="A174" s="71">
        <v>130</v>
      </c>
      <c r="B174" s="72" t="s">
        <v>517</v>
      </c>
      <c r="C174" s="71">
        <v>58</v>
      </c>
      <c r="D174" s="71" t="s">
        <v>23</v>
      </c>
      <c r="E174" s="73">
        <v>18.45</v>
      </c>
      <c r="F174" s="73">
        <v>1070.06</v>
      </c>
    </row>
    <row r="175" spans="1:6">
      <c r="A175" s="71"/>
      <c r="B175" s="74" t="s">
        <v>66</v>
      </c>
      <c r="C175" s="71"/>
      <c r="D175" s="71"/>
      <c r="E175" s="73"/>
      <c r="F175" s="73"/>
    </row>
    <row r="176" spans="1:6">
      <c r="A176" s="71">
        <v>131</v>
      </c>
      <c r="B176" s="72" t="s">
        <v>516</v>
      </c>
      <c r="C176" s="71">
        <v>22</v>
      </c>
      <c r="D176" s="71" t="s">
        <v>23</v>
      </c>
      <c r="E176" s="73">
        <v>12.61</v>
      </c>
      <c r="F176" s="73">
        <v>277.5</v>
      </c>
    </row>
    <row r="177" spans="1:6" ht="39.6">
      <c r="A177" s="71">
        <v>132</v>
      </c>
      <c r="B177" s="72" t="s">
        <v>515</v>
      </c>
      <c r="C177" s="71">
        <v>22</v>
      </c>
      <c r="D177" s="71" t="s">
        <v>23</v>
      </c>
      <c r="E177" s="73">
        <v>87.14</v>
      </c>
      <c r="F177" s="73">
        <v>1917</v>
      </c>
    </row>
    <row r="178" spans="1:6">
      <c r="A178" s="71">
        <v>133</v>
      </c>
      <c r="B178" s="72" t="s">
        <v>41</v>
      </c>
      <c r="C178" s="71">
        <v>1</v>
      </c>
      <c r="D178" s="71" t="s">
        <v>7</v>
      </c>
      <c r="E178" s="73">
        <v>442.5</v>
      </c>
      <c r="F178" s="73">
        <v>442.5</v>
      </c>
    </row>
    <row r="179" spans="1:6">
      <c r="A179" s="71"/>
      <c r="B179" s="74" t="s">
        <v>67</v>
      </c>
      <c r="C179" s="71"/>
      <c r="D179" s="71"/>
      <c r="E179" s="73"/>
      <c r="F179" s="73"/>
    </row>
    <row r="180" spans="1:6" ht="26.4">
      <c r="A180" s="71">
        <v>134</v>
      </c>
      <c r="B180" s="72" t="s">
        <v>514</v>
      </c>
      <c r="C180" s="71">
        <v>1</v>
      </c>
      <c r="D180" s="71" t="s">
        <v>7</v>
      </c>
      <c r="E180" s="73">
        <v>4166.67</v>
      </c>
      <c r="F180" s="73">
        <v>4166.67</v>
      </c>
    </row>
    <row r="181" spans="1:6">
      <c r="A181" s="71"/>
      <c r="B181" s="74" t="s">
        <v>69</v>
      </c>
      <c r="C181" s="71"/>
      <c r="D181" s="71"/>
      <c r="E181" s="73"/>
      <c r="F181" s="73"/>
    </row>
    <row r="182" spans="1:6" ht="26.4">
      <c r="A182" s="71">
        <v>135</v>
      </c>
      <c r="B182" s="72" t="s">
        <v>513</v>
      </c>
      <c r="C182" s="71">
        <v>10.8</v>
      </c>
      <c r="D182" s="71" t="s">
        <v>18</v>
      </c>
      <c r="E182" s="73">
        <v>20.309999999999999</v>
      </c>
      <c r="F182" s="73">
        <v>219.39</v>
      </c>
    </row>
    <row r="183" spans="1:6">
      <c r="A183" s="71">
        <v>136</v>
      </c>
      <c r="B183" s="72" t="s">
        <v>512</v>
      </c>
      <c r="C183" s="71">
        <v>2</v>
      </c>
      <c r="D183" s="71" t="s">
        <v>7</v>
      </c>
      <c r="E183" s="73">
        <v>33.68</v>
      </c>
      <c r="F183" s="73">
        <v>67.36</v>
      </c>
    </row>
    <row r="184" spans="1:6" ht="79.2">
      <c r="A184" s="71">
        <v>137</v>
      </c>
      <c r="B184" s="72" t="s">
        <v>511</v>
      </c>
      <c r="C184" s="71">
        <v>1</v>
      </c>
      <c r="D184" s="71" t="s">
        <v>7</v>
      </c>
      <c r="E184" s="73">
        <v>521.91999999999996</v>
      </c>
      <c r="F184" s="73">
        <v>521.91999999999996</v>
      </c>
    </row>
    <row r="185" spans="1:6">
      <c r="A185" s="71"/>
      <c r="B185" s="74" t="s">
        <v>70</v>
      </c>
      <c r="C185" s="71"/>
      <c r="D185" s="71"/>
      <c r="E185" s="73"/>
      <c r="F185" s="73"/>
    </row>
    <row r="186" spans="1:6" ht="39.6">
      <c r="A186" s="71">
        <v>138</v>
      </c>
      <c r="B186" s="72" t="s">
        <v>510</v>
      </c>
      <c r="C186" s="71">
        <v>27</v>
      </c>
      <c r="D186" s="71" t="s">
        <v>18</v>
      </c>
      <c r="E186" s="73">
        <v>17.36</v>
      </c>
      <c r="F186" s="73">
        <v>468.69</v>
      </c>
    </row>
    <row r="187" spans="1:6">
      <c r="A187" s="71"/>
      <c r="B187" s="74" t="s">
        <v>72</v>
      </c>
      <c r="C187" s="71"/>
      <c r="D187" s="71"/>
      <c r="E187" s="73"/>
      <c r="F187" s="73"/>
    </row>
    <row r="188" spans="1:6" ht="39.6">
      <c r="A188" s="71">
        <v>139</v>
      </c>
      <c r="B188" s="72" t="s">
        <v>509</v>
      </c>
      <c r="C188" s="71">
        <v>4.8</v>
      </c>
      <c r="D188" s="71" t="s">
        <v>18</v>
      </c>
      <c r="E188" s="73">
        <v>33.61</v>
      </c>
      <c r="F188" s="73">
        <v>161.32</v>
      </c>
    </row>
    <row r="189" spans="1:6">
      <c r="A189" s="71"/>
      <c r="B189" s="74" t="s">
        <v>74</v>
      </c>
      <c r="C189" s="71"/>
      <c r="D189" s="71"/>
      <c r="E189" s="73"/>
      <c r="F189" s="73"/>
    </row>
    <row r="190" spans="1:6">
      <c r="A190" s="71">
        <v>140</v>
      </c>
      <c r="B190" s="72" t="s">
        <v>508</v>
      </c>
      <c r="C190" s="71">
        <v>14.4</v>
      </c>
      <c r="D190" s="71" t="s">
        <v>18</v>
      </c>
      <c r="E190" s="73">
        <v>19.8</v>
      </c>
      <c r="F190" s="73">
        <v>285.12</v>
      </c>
    </row>
    <row r="191" spans="1:6">
      <c r="A191" s="71">
        <v>141</v>
      </c>
      <c r="B191" s="72" t="s">
        <v>507</v>
      </c>
      <c r="C191" s="71">
        <v>2.9</v>
      </c>
      <c r="D191" s="71" t="s">
        <v>23</v>
      </c>
      <c r="E191" s="73">
        <v>20.010000000000002</v>
      </c>
      <c r="F191" s="73">
        <v>57.62</v>
      </c>
    </row>
    <row r="192" spans="1:6" ht="26.4">
      <c r="A192" s="75">
        <v>142</v>
      </c>
      <c r="B192" s="76" t="s">
        <v>506</v>
      </c>
      <c r="C192" s="75">
        <v>2.9</v>
      </c>
      <c r="D192" s="75" t="s">
        <v>23</v>
      </c>
      <c r="E192" s="77">
        <v>22.11</v>
      </c>
      <c r="F192" s="77">
        <v>63.69</v>
      </c>
    </row>
    <row r="193" spans="1:6">
      <c r="A193" s="57"/>
      <c r="B193" s="56"/>
      <c r="C193" s="57"/>
      <c r="D193" s="57"/>
      <c r="E193" s="62"/>
      <c r="F193" s="62"/>
    </row>
    <row r="194" spans="1:6" ht="13.8" thickBot="1">
      <c r="A194" s="60" t="s">
        <v>504</v>
      </c>
      <c r="B194" s="61"/>
      <c r="C194" s="60"/>
      <c r="D194" s="60"/>
      <c r="E194" s="59"/>
      <c r="F194" s="59">
        <v>73306.13</v>
      </c>
    </row>
    <row r="195" spans="1:6" ht="13.8" thickTop="1">
      <c r="A195" s="57"/>
      <c r="B195" s="56"/>
      <c r="C195" s="55"/>
      <c r="D195" s="55"/>
      <c r="E195" s="54"/>
      <c r="F195" s="54"/>
    </row>
    <row r="196" spans="1:6">
      <c r="A196" s="57"/>
      <c r="B196" s="58"/>
      <c r="C196" s="55"/>
      <c r="D196" s="55"/>
      <c r="E196" s="54"/>
      <c r="F196" s="54"/>
    </row>
    <row r="197" spans="1:6">
      <c r="A197" s="57"/>
      <c r="B197" s="56"/>
      <c r="C197" s="55"/>
      <c r="D197" s="55"/>
      <c r="E197" s="54"/>
      <c r="F197" s="54"/>
    </row>
    <row r="198" spans="1:6">
      <c r="A198" s="57"/>
      <c r="B198" s="58"/>
      <c r="C198" s="55"/>
      <c r="D198" s="55"/>
      <c r="E198" s="54"/>
      <c r="F198" s="54"/>
    </row>
    <row r="199" spans="1:6">
      <c r="A199" s="57"/>
      <c r="B199" s="56"/>
      <c r="C199" s="55"/>
      <c r="D199" s="55"/>
      <c r="E199" s="54"/>
      <c r="F199" s="54"/>
    </row>
    <row r="200" spans="1:6">
      <c r="A200" s="57"/>
      <c r="B200" s="56"/>
      <c r="C200" s="55"/>
      <c r="D200" s="55"/>
      <c r="E200" s="54"/>
      <c r="F200" s="54"/>
    </row>
    <row r="201" spans="1:6">
      <c r="A201" s="57"/>
      <c r="B201" s="56"/>
      <c r="C201" s="55"/>
      <c r="D201" s="55"/>
      <c r="E201" s="54"/>
      <c r="F201" s="54"/>
    </row>
    <row r="202" spans="1:6">
      <c r="A202" s="57"/>
      <c r="B202" s="58"/>
      <c r="C202" s="55"/>
      <c r="D202" s="55"/>
      <c r="E202" s="54"/>
      <c r="F202" s="54"/>
    </row>
    <row r="203" spans="1:6">
      <c r="A203" s="57"/>
      <c r="B203" s="56"/>
      <c r="C203" s="55"/>
      <c r="D203" s="55"/>
      <c r="E203" s="54"/>
      <c r="F203" s="54"/>
    </row>
    <row r="204" spans="1:6">
      <c r="A204" s="57"/>
      <c r="B204" s="56"/>
      <c r="C204" s="55"/>
      <c r="D204" s="55"/>
      <c r="E204" s="54"/>
      <c r="F204" s="54"/>
    </row>
    <row r="205" spans="1:6">
      <c r="A205" s="57"/>
      <c r="B205" s="56"/>
      <c r="C205" s="55"/>
      <c r="D205" s="55"/>
      <c r="E205" s="54"/>
      <c r="F205" s="54"/>
    </row>
    <row r="206" spans="1:6">
      <c r="A206" s="57"/>
      <c r="B206" s="58"/>
      <c r="C206" s="55"/>
      <c r="D206" s="55"/>
      <c r="E206" s="54"/>
      <c r="F206" s="54"/>
    </row>
    <row r="207" spans="1:6">
      <c r="A207" s="57"/>
      <c r="B207" s="56"/>
      <c r="C207" s="55"/>
      <c r="D207" s="55"/>
      <c r="E207" s="54"/>
      <c r="F207" s="54"/>
    </row>
    <row r="208" spans="1:6">
      <c r="A208" s="57"/>
      <c r="B208" s="58"/>
      <c r="C208" s="55"/>
      <c r="D208" s="55"/>
      <c r="E208" s="54"/>
      <c r="F208" s="54"/>
    </row>
    <row r="209" spans="1:6">
      <c r="A209" s="57"/>
      <c r="B209" s="56"/>
      <c r="C209" s="55"/>
      <c r="D209" s="55"/>
      <c r="E209" s="54"/>
      <c r="F209" s="54"/>
    </row>
    <row r="210" spans="1:6">
      <c r="A210" s="57"/>
      <c r="B210" s="58"/>
      <c r="C210" s="55"/>
      <c r="D210" s="55"/>
      <c r="E210" s="54"/>
      <c r="F210" s="54"/>
    </row>
    <row r="211" spans="1:6">
      <c r="A211" s="57"/>
      <c r="B211" s="56"/>
      <c r="C211" s="55"/>
      <c r="D211" s="55"/>
      <c r="E211" s="54"/>
      <c r="F211" s="54"/>
    </row>
    <row r="212" spans="1:6">
      <c r="A212" s="57"/>
      <c r="B212" s="56"/>
      <c r="C212" s="55"/>
      <c r="D212" s="55"/>
      <c r="E212" s="54"/>
      <c r="F212" s="54"/>
    </row>
    <row r="213" spans="1:6">
      <c r="A213" s="53"/>
      <c r="B213" s="52"/>
      <c r="C213" s="51"/>
      <c r="D213" s="51"/>
      <c r="E213" s="50"/>
      <c r="F213" s="50"/>
    </row>
    <row r="214" spans="1:6" ht="13.8">
      <c r="A214" s="49"/>
      <c r="B214" s="49"/>
      <c r="C214" s="49"/>
      <c r="D214" s="49"/>
      <c r="E214" s="49"/>
      <c r="F214" s="49"/>
    </row>
    <row r="215" spans="1:6" ht="13.8" thickBot="1">
      <c r="A215" s="48"/>
      <c r="B215" s="48"/>
      <c r="C215" s="47"/>
      <c r="D215" s="47"/>
      <c r="E215" s="46"/>
      <c r="F215" s="46"/>
    </row>
    <row r="216" spans="1:6" ht="13.8" thickTop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60"/>
  <sheetViews>
    <sheetView workbookViewId="0">
      <selection activeCell="E1" sqref="E1"/>
    </sheetView>
  </sheetViews>
  <sheetFormatPr defaultRowHeight="13.8"/>
  <cols>
    <col min="1" max="1" width="50" style="3" customWidth="1"/>
    <col min="2" max="2" width="9.5546875" style="17" bestFit="1" customWidth="1"/>
    <col min="3" max="3" width="5.33203125" style="17" bestFit="1" customWidth="1"/>
    <col min="4" max="4" width="10.5546875" style="18" bestFit="1" customWidth="1"/>
    <col min="5" max="5" width="12.5546875" style="18" bestFit="1" customWidth="1"/>
    <col min="6" max="16384" width="8.88671875" style="3"/>
  </cols>
  <sheetData>
    <row r="1" spans="1:5">
      <c r="A1" s="78" t="s">
        <v>98</v>
      </c>
      <c r="B1" s="78"/>
      <c r="C1" s="78"/>
      <c r="D1" s="78"/>
      <c r="E1" s="79"/>
    </row>
    <row r="3" spans="1:5">
      <c r="A3" s="19" t="s">
        <v>2</v>
      </c>
      <c r="B3" s="19" t="s">
        <v>81</v>
      </c>
      <c r="C3" s="19" t="s">
        <v>4</v>
      </c>
      <c r="D3" s="20" t="s">
        <v>5</v>
      </c>
      <c r="E3" s="21" t="s">
        <v>6</v>
      </c>
    </row>
    <row r="4" spans="1:5">
      <c r="A4" s="22" t="s">
        <v>99</v>
      </c>
      <c r="B4" s="23"/>
      <c r="C4" s="23"/>
      <c r="D4" s="24"/>
      <c r="E4" s="25"/>
    </row>
    <row r="5" spans="1:5">
      <c r="A5" s="26" t="s">
        <v>100</v>
      </c>
      <c r="B5" s="27">
        <v>10</v>
      </c>
      <c r="C5" s="27" t="s">
        <v>23</v>
      </c>
      <c r="D5" s="28">
        <v>2.25</v>
      </c>
      <c r="E5" s="29">
        <v>22.47</v>
      </c>
    </row>
    <row r="6" spans="1:5">
      <c r="A6" s="30" t="s">
        <v>101</v>
      </c>
      <c r="B6" s="27"/>
      <c r="C6" s="27"/>
      <c r="D6" s="28"/>
      <c r="E6" s="31"/>
    </row>
    <row r="7" spans="1:5">
      <c r="A7" s="26" t="s">
        <v>102</v>
      </c>
      <c r="B7" s="27">
        <v>44</v>
      </c>
      <c r="C7" s="27" t="s">
        <v>18</v>
      </c>
      <c r="D7" s="28">
        <v>10.77</v>
      </c>
      <c r="E7" s="29">
        <v>473.94</v>
      </c>
    </row>
    <row r="8" spans="1:5">
      <c r="A8" s="26" t="s">
        <v>103</v>
      </c>
      <c r="B8" s="27">
        <v>11</v>
      </c>
      <c r="C8" s="27" t="s">
        <v>23</v>
      </c>
      <c r="D8" s="28">
        <v>9.36</v>
      </c>
      <c r="E8" s="29">
        <v>102.96</v>
      </c>
    </row>
    <row r="9" spans="1:5">
      <c r="A9" s="26" t="s">
        <v>104</v>
      </c>
      <c r="B9" s="27">
        <v>90</v>
      </c>
      <c r="C9" s="27" t="s">
        <v>18</v>
      </c>
      <c r="D9" s="28">
        <v>5.88</v>
      </c>
      <c r="E9" s="29">
        <v>529.30999999999995</v>
      </c>
    </row>
    <row r="10" spans="1:5">
      <c r="A10" s="26" t="s">
        <v>105</v>
      </c>
      <c r="B10" s="27">
        <v>36</v>
      </c>
      <c r="C10" s="27" t="s">
        <v>18</v>
      </c>
      <c r="D10" s="28">
        <v>5.88</v>
      </c>
      <c r="E10" s="29">
        <v>211.73</v>
      </c>
    </row>
    <row r="11" spans="1:5">
      <c r="A11" s="26" t="s">
        <v>106</v>
      </c>
      <c r="B11" s="27">
        <v>7</v>
      </c>
      <c r="C11" s="27" t="s">
        <v>18</v>
      </c>
      <c r="D11" s="28">
        <v>10.86</v>
      </c>
      <c r="E11" s="29">
        <v>76</v>
      </c>
    </row>
    <row r="12" spans="1:5">
      <c r="A12" s="26" t="s">
        <v>107</v>
      </c>
      <c r="B12" s="27">
        <v>20</v>
      </c>
      <c r="C12" s="27" t="s">
        <v>18</v>
      </c>
      <c r="D12" s="28">
        <v>5.88</v>
      </c>
      <c r="E12" s="29">
        <v>117.63</v>
      </c>
    </row>
    <row r="13" spans="1:5">
      <c r="A13" s="26" t="s">
        <v>108</v>
      </c>
      <c r="B13" s="27">
        <v>6</v>
      </c>
      <c r="C13" s="27" t="s">
        <v>18</v>
      </c>
      <c r="D13" s="28">
        <v>5.88</v>
      </c>
      <c r="E13" s="29">
        <v>35.28</v>
      </c>
    </row>
    <row r="14" spans="1:5">
      <c r="A14" s="26" t="s">
        <v>109</v>
      </c>
      <c r="B14" s="27">
        <v>6</v>
      </c>
      <c r="C14" s="27" t="s">
        <v>18</v>
      </c>
      <c r="D14" s="28">
        <v>5.88</v>
      </c>
      <c r="E14" s="29">
        <v>35.28</v>
      </c>
    </row>
    <row r="15" spans="1:5">
      <c r="A15" s="26" t="s">
        <v>110</v>
      </c>
      <c r="B15" s="27">
        <v>84</v>
      </c>
      <c r="C15" s="27" t="s">
        <v>18</v>
      </c>
      <c r="D15" s="28">
        <v>2.5099999999999998</v>
      </c>
      <c r="E15" s="29">
        <v>211.13</v>
      </c>
    </row>
    <row r="16" spans="1:5">
      <c r="A16" s="26" t="s">
        <v>111</v>
      </c>
      <c r="B16" s="27">
        <v>18</v>
      </c>
      <c r="C16" s="27" t="s">
        <v>23</v>
      </c>
      <c r="D16" s="28">
        <v>3.4</v>
      </c>
      <c r="E16" s="29">
        <v>61.26</v>
      </c>
    </row>
    <row r="17" spans="1:5">
      <c r="A17" s="26" t="s">
        <v>112</v>
      </c>
      <c r="B17" s="27">
        <v>18</v>
      </c>
      <c r="C17" s="27" t="s">
        <v>7</v>
      </c>
      <c r="D17" s="28">
        <v>11.31</v>
      </c>
      <c r="E17" s="29">
        <v>203.58</v>
      </c>
    </row>
    <row r="18" spans="1:5">
      <c r="A18" s="26" t="s">
        <v>113</v>
      </c>
      <c r="B18" s="27">
        <v>15</v>
      </c>
      <c r="C18" s="27" t="s">
        <v>23</v>
      </c>
      <c r="D18" s="28">
        <v>17.02</v>
      </c>
      <c r="E18" s="29">
        <v>255.27</v>
      </c>
    </row>
    <row r="19" spans="1:5">
      <c r="A19" s="26" t="s">
        <v>114</v>
      </c>
      <c r="B19" s="27">
        <v>15</v>
      </c>
      <c r="C19" s="27" t="s">
        <v>23</v>
      </c>
      <c r="D19" s="28">
        <v>9.36</v>
      </c>
      <c r="E19" s="29">
        <v>140.4</v>
      </c>
    </row>
    <row r="20" spans="1:5">
      <c r="A20" s="26" t="s">
        <v>115</v>
      </c>
      <c r="B20" s="27">
        <v>26</v>
      </c>
      <c r="C20" s="27" t="s">
        <v>18</v>
      </c>
      <c r="D20" s="28">
        <v>5.66</v>
      </c>
      <c r="E20" s="29">
        <v>147.03</v>
      </c>
    </row>
    <row r="21" spans="1:5">
      <c r="A21" s="26" t="s">
        <v>116</v>
      </c>
      <c r="B21" s="27">
        <v>1</v>
      </c>
      <c r="C21" s="27" t="s">
        <v>7</v>
      </c>
      <c r="D21" s="28">
        <v>4166.67</v>
      </c>
      <c r="E21" s="29">
        <v>4166.67</v>
      </c>
    </row>
    <row r="22" spans="1:5">
      <c r="A22" s="26" t="s">
        <v>117</v>
      </c>
      <c r="B22" s="27">
        <v>1</v>
      </c>
      <c r="C22" s="27" t="s">
        <v>7</v>
      </c>
      <c r="D22" s="28">
        <v>36.19</v>
      </c>
      <c r="E22" s="29">
        <v>36.200000000000003</v>
      </c>
    </row>
    <row r="23" spans="1:5">
      <c r="A23" s="26" t="s">
        <v>118</v>
      </c>
      <c r="B23" s="27">
        <v>1</v>
      </c>
      <c r="C23" s="27" t="s">
        <v>7</v>
      </c>
      <c r="D23" s="28">
        <v>38.450000000000003</v>
      </c>
      <c r="E23" s="29">
        <v>38.46</v>
      </c>
    </row>
    <row r="24" spans="1:5">
      <c r="A24" s="26" t="s">
        <v>119</v>
      </c>
      <c r="B24" s="27">
        <v>1</v>
      </c>
      <c r="C24" s="27" t="s">
        <v>7</v>
      </c>
      <c r="D24" s="28">
        <v>13.57</v>
      </c>
      <c r="E24" s="29">
        <v>13.58</v>
      </c>
    </row>
    <row r="25" spans="1:5">
      <c r="A25" s="26" t="s">
        <v>120</v>
      </c>
      <c r="B25" s="27">
        <v>11</v>
      </c>
      <c r="C25" s="27" t="s">
        <v>18</v>
      </c>
      <c r="D25" s="28">
        <v>6.79</v>
      </c>
      <c r="E25" s="29">
        <v>74.64</v>
      </c>
    </row>
    <row r="26" spans="1:5">
      <c r="A26" s="26" t="s">
        <v>121</v>
      </c>
      <c r="B26" s="27">
        <v>1</v>
      </c>
      <c r="C26" s="27" t="s">
        <v>7</v>
      </c>
      <c r="D26" s="28">
        <v>126.67</v>
      </c>
      <c r="E26" s="29">
        <v>126.68</v>
      </c>
    </row>
    <row r="27" spans="1:5">
      <c r="A27" s="26" t="s">
        <v>122</v>
      </c>
      <c r="B27" s="27">
        <v>2</v>
      </c>
      <c r="C27" s="27" t="s">
        <v>7</v>
      </c>
      <c r="D27" s="28">
        <v>19.54</v>
      </c>
      <c r="E27" s="29">
        <v>39.090000000000003</v>
      </c>
    </row>
    <row r="28" spans="1:5">
      <c r="A28" s="26" t="s">
        <v>123</v>
      </c>
      <c r="B28" s="27">
        <v>27</v>
      </c>
      <c r="C28" s="27" t="s">
        <v>18</v>
      </c>
      <c r="D28" s="28">
        <v>9.0500000000000007</v>
      </c>
      <c r="E28" s="29">
        <v>244.29</v>
      </c>
    </row>
    <row r="29" spans="1:5">
      <c r="A29" s="26" t="s">
        <v>124</v>
      </c>
      <c r="B29" s="27">
        <v>5</v>
      </c>
      <c r="C29" s="27" t="s">
        <v>18</v>
      </c>
      <c r="D29" s="28">
        <v>18.100000000000001</v>
      </c>
      <c r="E29" s="29">
        <v>90.48</v>
      </c>
    </row>
    <row r="30" spans="1:5">
      <c r="A30" s="30" t="s">
        <v>125</v>
      </c>
      <c r="B30" s="27"/>
      <c r="C30" s="27"/>
      <c r="D30" s="28"/>
      <c r="E30" s="31"/>
    </row>
    <row r="31" spans="1:5">
      <c r="A31" s="26" t="s">
        <v>126</v>
      </c>
      <c r="B31" s="27">
        <v>15</v>
      </c>
      <c r="C31" s="27" t="s">
        <v>23</v>
      </c>
      <c r="D31" s="28">
        <v>12.48</v>
      </c>
      <c r="E31" s="29">
        <v>187.2</v>
      </c>
    </row>
    <row r="32" spans="1:5">
      <c r="A32" s="26" t="s">
        <v>127</v>
      </c>
      <c r="B32" s="27">
        <v>15</v>
      </c>
      <c r="C32" s="27" t="s">
        <v>23</v>
      </c>
      <c r="D32" s="28">
        <v>6.24</v>
      </c>
      <c r="E32" s="29">
        <v>93.6</v>
      </c>
    </row>
    <row r="33" spans="1:5">
      <c r="A33" s="26" t="s">
        <v>128</v>
      </c>
      <c r="B33" s="27">
        <v>18</v>
      </c>
      <c r="C33" s="27" t="s">
        <v>129</v>
      </c>
      <c r="D33" s="28">
        <v>50.25</v>
      </c>
      <c r="E33" s="29">
        <v>904.5</v>
      </c>
    </row>
    <row r="34" spans="1:5">
      <c r="A34" s="26" t="s">
        <v>130</v>
      </c>
      <c r="B34" s="27">
        <v>10</v>
      </c>
      <c r="C34" s="27" t="s">
        <v>129</v>
      </c>
      <c r="D34" s="28">
        <v>50.25</v>
      </c>
      <c r="E34" s="29">
        <v>502.5</v>
      </c>
    </row>
    <row r="35" spans="1:5">
      <c r="A35" s="26" t="s">
        <v>131</v>
      </c>
      <c r="B35" s="27">
        <v>16</v>
      </c>
      <c r="C35" s="27" t="s">
        <v>129</v>
      </c>
      <c r="D35" s="28">
        <v>50.25</v>
      </c>
      <c r="E35" s="29">
        <v>804</v>
      </c>
    </row>
    <row r="36" spans="1:5">
      <c r="A36" s="26" t="s">
        <v>132</v>
      </c>
      <c r="B36" s="27">
        <v>16</v>
      </c>
      <c r="C36" s="27" t="s">
        <v>129</v>
      </c>
      <c r="D36" s="28">
        <v>50.25</v>
      </c>
      <c r="E36" s="29">
        <v>804</v>
      </c>
    </row>
    <row r="37" spans="1:5">
      <c r="A37" s="26" t="s">
        <v>133</v>
      </c>
      <c r="B37" s="27">
        <v>16</v>
      </c>
      <c r="C37" s="27" t="s">
        <v>129</v>
      </c>
      <c r="D37" s="28">
        <v>50.25</v>
      </c>
      <c r="E37" s="29">
        <v>804</v>
      </c>
    </row>
    <row r="38" spans="1:5">
      <c r="A38" s="30" t="s">
        <v>53</v>
      </c>
      <c r="B38" s="27"/>
      <c r="C38" s="27"/>
      <c r="D38" s="28"/>
      <c r="E38" s="31"/>
    </row>
    <row r="39" spans="1:5">
      <c r="A39" s="26" t="s">
        <v>134</v>
      </c>
      <c r="B39" s="27">
        <v>5</v>
      </c>
      <c r="C39" s="27" t="s">
        <v>129</v>
      </c>
      <c r="D39" s="28">
        <v>37.44</v>
      </c>
      <c r="E39" s="29">
        <v>187.2</v>
      </c>
    </row>
    <row r="40" spans="1:5">
      <c r="A40" s="26" t="s">
        <v>135</v>
      </c>
      <c r="B40" s="27">
        <v>5</v>
      </c>
      <c r="C40" s="27" t="s">
        <v>129</v>
      </c>
      <c r="D40" s="28">
        <v>44.44</v>
      </c>
      <c r="E40" s="29">
        <v>222.23</v>
      </c>
    </row>
    <row r="41" spans="1:5">
      <c r="A41" s="26" t="s">
        <v>136</v>
      </c>
      <c r="B41" s="27">
        <v>4</v>
      </c>
      <c r="C41" s="27" t="s">
        <v>129</v>
      </c>
      <c r="D41" s="28">
        <v>37.44</v>
      </c>
      <c r="E41" s="29">
        <v>149.76</v>
      </c>
    </row>
    <row r="42" spans="1:5">
      <c r="A42" s="26" t="s">
        <v>137</v>
      </c>
      <c r="B42" s="27">
        <v>2</v>
      </c>
      <c r="C42" s="27" t="s">
        <v>7</v>
      </c>
      <c r="D42" s="28">
        <v>12.48</v>
      </c>
      <c r="E42" s="29">
        <v>24.96</v>
      </c>
    </row>
    <row r="43" spans="1:5">
      <c r="A43" s="26" t="s">
        <v>135</v>
      </c>
      <c r="B43" s="27">
        <v>1</v>
      </c>
      <c r="C43" s="27" t="s">
        <v>129</v>
      </c>
      <c r="D43" s="28">
        <v>37.44</v>
      </c>
      <c r="E43" s="29">
        <v>37.44</v>
      </c>
    </row>
    <row r="44" spans="1:5">
      <c r="A44" s="30" t="s">
        <v>138</v>
      </c>
      <c r="B44" s="27"/>
      <c r="C44" s="27"/>
      <c r="D44" s="28"/>
      <c r="E44" s="31"/>
    </row>
    <row r="45" spans="1:5">
      <c r="A45" s="26" t="s">
        <v>139</v>
      </c>
      <c r="B45" s="27">
        <v>6</v>
      </c>
      <c r="C45" s="27" t="s">
        <v>129</v>
      </c>
      <c r="D45" s="28">
        <v>60</v>
      </c>
      <c r="E45" s="29">
        <v>360</v>
      </c>
    </row>
    <row r="46" spans="1:5">
      <c r="A46" s="26" t="s">
        <v>140</v>
      </c>
      <c r="B46" s="27">
        <v>8</v>
      </c>
      <c r="C46" s="27" t="s">
        <v>7</v>
      </c>
      <c r="D46" s="28">
        <v>60</v>
      </c>
      <c r="E46" s="29">
        <v>480</v>
      </c>
    </row>
    <row r="47" spans="1:5">
      <c r="A47" s="26" t="s">
        <v>141</v>
      </c>
      <c r="B47" s="27">
        <v>7</v>
      </c>
      <c r="C47" s="27" t="s">
        <v>129</v>
      </c>
      <c r="D47" s="28">
        <v>60</v>
      </c>
      <c r="E47" s="29">
        <v>420</v>
      </c>
    </row>
    <row r="48" spans="1:5">
      <c r="A48" s="26" t="s">
        <v>142</v>
      </c>
      <c r="B48" s="27">
        <v>9</v>
      </c>
      <c r="C48" s="27" t="s">
        <v>129</v>
      </c>
      <c r="D48" s="28">
        <v>60</v>
      </c>
      <c r="E48" s="29">
        <v>540</v>
      </c>
    </row>
    <row r="49" spans="1:5">
      <c r="A49" s="26" t="s">
        <v>143</v>
      </c>
      <c r="B49" s="27">
        <v>2</v>
      </c>
      <c r="C49" s="27" t="s">
        <v>129</v>
      </c>
      <c r="D49" s="28">
        <v>60</v>
      </c>
      <c r="E49" s="29">
        <v>120</v>
      </c>
    </row>
    <row r="50" spans="1:5">
      <c r="A50" s="26" t="s">
        <v>144</v>
      </c>
      <c r="B50" s="27">
        <v>2</v>
      </c>
      <c r="C50" s="27" t="s">
        <v>129</v>
      </c>
      <c r="D50" s="28">
        <v>60</v>
      </c>
      <c r="E50" s="29">
        <v>120</v>
      </c>
    </row>
    <row r="51" spans="1:5">
      <c r="A51" s="26" t="s">
        <v>145</v>
      </c>
      <c r="B51" s="27">
        <v>3</v>
      </c>
      <c r="C51" s="27" t="s">
        <v>7</v>
      </c>
      <c r="D51" s="28">
        <v>60</v>
      </c>
      <c r="E51" s="29">
        <v>180</v>
      </c>
    </row>
    <row r="52" spans="1:5">
      <c r="A52" s="26" t="s">
        <v>146</v>
      </c>
      <c r="B52" s="27">
        <v>4</v>
      </c>
      <c r="C52" s="27" t="s">
        <v>129</v>
      </c>
      <c r="D52" s="28">
        <v>60</v>
      </c>
      <c r="E52" s="29">
        <v>240</v>
      </c>
    </row>
    <row r="53" spans="1:5">
      <c r="A53" s="26" t="s">
        <v>147</v>
      </c>
      <c r="B53" s="27">
        <v>3</v>
      </c>
      <c r="C53" s="27" t="s">
        <v>129</v>
      </c>
      <c r="D53" s="28">
        <v>60</v>
      </c>
      <c r="E53" s="29">
        <v>180</v>
      </c>
    </row>
    <row r="54" spans="1:5">
      <c r="A54" s="26" t="s">
        <v>148</v>
      </c>
      <c r="B54" s="27">
        <v>4</v>
      </c>
      <c r="C54" s="27" t="s">
        <v>129</v>
      </c>
      <c r="D54" s="28">
        <v>60</v>
      </c>
      <c r="E54" s="29">
        <v>240</v>
      </c>
    </row>
    <row r="55" spans="1:5">
      <c r="A55" s="26" t="s">
        <v>149</v>
      </c>
      <c r="B55" s="27">
        <v>2</v>
      </c>
      <c r="C55" s="27" t="s">
        <v>129</v>
      </c>
      <c r="D55" s="28">
        <v>60</v>
      </c>
      <c r="E55" s="29">
        <v>120</v>
      </c>
    </row>
    <row r="56" spans="1:5">
      <c r="A56" s="26" t="s">
        <v>150</v>
      </c>
      <c r="B56" s="27">
        <v>2</v>
      </c>
      <c r="C56" s="27" t="s">
        <v>129</v>
      </c>
      <c r="D56" s="28">
        <v>60</v>
      </c>
      <c r="E56" s="29">
        <v>120</v>
      </c>
    </row>
    <row r="57" spans="1:5">
      <c r="A57" s="26" t="s">
        <v>151</v>
      </c>
      <c r="B57" s="27">
        <v>3</v>
      </c>
      <c r="C57" s="27" t="s">
        <v>129</v>
      </c>
      <c r="D57" s="28">
        <v>60</v>
      </c>
      <c r="E57" s="29">
        <v>180</v>
      </c>
    </row>
    <row r="58" spans="1:5">
      <c r="A58" s="26" t="s">
        <v>140</v>
      </c>
      <c r="B58" s="27">
        <v>4</v>
      </c>
      <c r="C58" s="27" t="s">
        <v>129</v>
      </c>
      <c r="D58" s="28">
        <v>60</v>
      </c>
      <c r="E58" s="29">
        <v>240</v>
      </c>
    </row>
    <row r="59" spans="1:5">
      <c r="A59" s="30" t="s">
        <v>152</v>
      </c>
      <c r="B59" s="27"/>
      <c r="C59" s="27"/>
      <c r="D59" s="28"/>
      <c r="E59" s="31"/>
    </row>
    <row r="60" spans="1:5">
      <c r="A60" s="26" t="s">
        <v>153</v>
      </c>
      <c r="B60" s="27">
        <v>1</v>
      </c>
      <c r="C60" s="27" t="s">
        <v>7</v>
      </c>
      <c r="D60" s="28">
        <v>21.22</v>
      </c>
      <c r="E60" s="29">
        <v>21.21</v>
      </c>
    </row>
    <row r="61" spans="1:5">
      <c r="A61" s="26" t="s">
        <v>154</v>
      </c>
      <c r="B61" s="27">
        <v>16</v>
      </c>
      <c r="C61" s="27" t="s">
        <v>23</v>
      </c>
      <c r="D61" s="28">
        <v>112.32</v>
      </c>
      <c r="E61" s="29">
        <v>1797.12</v>
      </c>
    </row>
    <row r="62" spans="1:5">
      <c r="A62" s="26" t="s">
        <v>155</v>
      </c>
      <c r="B62" s="27">
        <v>6</v>
      </c>
      <c r="C62" s="27" t="s">
        <v>23</v>
      </c>
      <c r="D62" s="28">
        <v>34.94</v>
      </c>
      <c r="E62" s="29">
        <v>209.67</v>
      </c>
    </row>
    <row r="63" spans="1:5">
      <c r="A63" s="26" t="s">
        <v>156</v>
      </c>
      <c r="B63" s="27">
        <v>2</v>
      </c>
      <c r="C63" s="27" t="s">
        <v>7</v>
      </c>
      <c r="D63" s="28">
        <v>62.4</v>
      </c>
      <c r="E63" s="29">
        <v>124.8</v>
      </c>
    </row>
    <row r="64" spans="1:5">
      <c r="A64" s="26" t="s">
        <v>157</v>
      </c>
      <c r="B64" s="27">
        <v>1</v>
      </c>
      <c r="C64" s="27" t="s">
        <v>7</v>
      </c>
      <c r="D64" s="28">
        <v>74.88</v>
      </c>
      <c r="E64" s="29">
        <v>74.88</v>
      </c>
    </row>
    <row r="65" spans="1:5">
      <c r="A65" s="26" t="s">
        <v>158</v>
      </c>
      <c r="B65" s="27">
        <v>7</v>
      </c>
      <c r="C65" s="27" t="s">
        <v>23</v>
      </c>
      <c r="D65" s="28">
        <v>14.98</v>
      </c>
      <c r="E65" s="29">
        <v>104.84</v>
      </c>
    </row>
    <row r="66" spans="1:5">
      <c r="A66" s="26" t="s">
        <v>159</v>
      </c>
      <c r="B66" s="27">
        <v>7</v>
      </c>
      <c r="C66" s="27" t="s">
        <v>23</v>
      </c>
      <c r="D66" s="28">
        <v>12.48</v>
      </c>
      <c r="E66" s="29">
        <v>87.36</v>
      </c>
    </row>
    <row r="67" spans="1:5">
      <c r="A67" s="26" t="s">
        <v>160</v>
      </c>
      <c r="B67" s="27">
        <v>2</v>
      </c>
      <c r="C67" s="27" t="s">
        <v>18</v>
      </c>
      <c r="D67" s="28">
        <v>74.88</v>
      </c>
      <c r="E67" s="29">
        <v>149.76</v>
      </c>
    </row>
    <row r="68" spans="1:5">
      <c r="A68" s="30" t="s">
        <v>58</v>
      </c>
      <c r="B68" s="27"/>
      <c r="C68" s="27"/>
      <c r="D68" s="28"/>
      <c r="E68" s="31"/>
    </row>
    <row r="69" spans="1:5">
      <c r="A69" s="26" t="s">
        <v>161</v>
      </c>
      <c r="B69" s="27">
        <v>3</v>
      </c>
      <c r="C69" s="27" t="s">
        <v>129</v>
      </c>
      <c r="D69" s="28">
        <v>52.5</v>
      </c>
      <c r="E69" s="29">
        <v>157.5</v>
      </c>
    </row>
    <row r="70" spans="1:5">
      <c r="A70" s="26" t="s">
        <v>162</v>
      </c>
      <c r="B70" s="27">
        <v>10</v>
      </c>
      <c r="C70" s="27" t="s">
        <v>129</v>
      </c>
      <c r="D70" s="28">
        <v>52.5</v>
      </c>
      <c r="E70" s="29">
        <v>525</v>
      </c>
    </row>
    <row r="71" spans="1:5">
      <c r="A71" s="30" t="s">
        <v>163</v>
      </c>
      <c r="B71" s="27"/>
      <c r="C71" s="27"/>
      <c r="D71" s="28"/>
      <c r="E71" s="31"/>
    </row>
    <row r="72" spans="1:5">
      <c r="A72" s="26" t="s">
        <v>164</v>
      </c>
      <c r="B72" s="27">
        <v>5</v>
      </c>
      <c r="C72" s="27" t="s">
        <v>18</v>
      </c>
      <c r="D72" s="28">
        <v>7.06</v>
      </c>
      <c r="E72" s="29">
        <v>35.33</v>
      </c>
    </row>
    <row r="73" spans="1:5">
      <c r="A73" s="26" t="s">
        <v>165</v>
      </c>
      <c r="B73" s="27">
        <v>1</v>
      </c>
      <c r="C73" s="27" t="s">
        <v>7</v>
      </c>
      <c r="D73" s="28">
        <v>170.18</v>
      </c>
      <c r="E73" s="29">
        <v>170.18</v>
      </c>
    </row>
    <row r="74" spans="1:5">
      <c r="A74" s="30" t="s">
        <v>166</v>
      </c>
      <c r="B74" s="27"/>
      <c r="C74" s="27"/>
      <c r="D74" s="28"/>
      <c r="E74" s="31"/>
    </row>
    <row r="75" spans="1:5">
      <c r="A75" s="26" t="s">
        <v>167</v>
      </c>
      <c r="B75" s="27">
        <v>9</v>
      </c>
      <c r="C75" s="27" t="s">
        <v>129</v>
      </c>
      <c r="D75" s="28">
        <v>37.44</v>
      </c>
      <c r="E75" s="29">
        <v>336.96</v>
      </c>
    </row>
    <row r="76" spans="1:5">
      <c r="A76" s="26" t="s">
        <v>168</v>
      </c>
      <c r="B76" s="27">
        <v>61</v>
      </c>
      <c r="C76" s="27" t="s">
        <v>23</v>
      </c>
      <c r="D76" s="28">
        <v>11.35</v>
      </c>
      <c r="E76" s="29">
        <v>692.07</v>
      </c>
    </row>
    <row r="77" spans="1:5">
      <c r="A77" s="26" t="s">
        <v>169</v>
      </c>
      <c r="B77" s="27">
        <v>24</v>
      </c>
      <c r="C77" s="27" t="s">
        <v>23</v>
      </c>
      <c r="D77" s="28">
        <v>10.4</v>
      </c>
      <c r="E77" s="29">
        <v>249.6</v>
      </c>
    </row>
    <row r="78" spans="1:5">
      <c r="A78" s="26" t="s">
        <v>170</v>
      </c>
      <c r="B78" s="27">
        <v>37</v>
      </c>
      <c r="C78" s="27" t="s">
        <v>23</v>
      </c>
      <c r="D78" s="28">
        <v>1.87</v>
      </c>
      <c r="E78" s="29">
        <v>69.27</v>
      </c>
    </row>
    <row r="79" spans="1:5">
      <c r="A79" s="26" t="s">
        <v>171</v>
      </c>
      <c r="B79" s="27">
        <v>37</v>
      </c>
      <c r="C79" s="27" t="s">
        <v>23</v>
      </c>
      <c r="D79" s="28">
        <v>9.36</v>
      </c>
      <c r="E79" s="29">
        <v>346.32</v>
      </c>
    </row>
    <row r="80" spans="1:5">
      <c r="A80" s="26" t="s">
        <v>172</v>
      </c>
      <c r="B80" s="27">
        <v>27</v>
      </c>
      <c r="C80" s="27" t="s">
        <v>23</v>
      </c>
      <c r="D80" s="28">
        <v>17.829999999999998</v>
      </c>
      <c r="E80" s="29">
        <v>481.37</v>
      </c>
    </row>
    <row r="81" spans="1:5">
      <c r="A81" s="26" t="s">
        <v>173</v>
      </c>
      <c r="B81" s="27">
        <v>27</v>
      </c>
      <c r="C81" s="27" t="s">
        <v>23</v>
      </c>
      <c r="D81" s="28">
        <v>14.4</v>
      </c>
      <c r="E81" s="29">
        <v>388.8</v>
      </c>
    </row>
    <row r="82" spans="1:5">
      <c r="A82" s="26" t="s">
        <v>167</v>
      </c>
      <c r="B82" s="27">
        <v>5</v>
      </c>
      <c r="C82" s="27" t="s">
        <v>129</v>
      </c>
      <c r="D82" s="28">
        <v>52.5</v>
      </c>
      <c r="E82" s="29">
        <v>262.5</v>
      </c>
    </row>
    <row r="83" spans="1:5">
      <c r="A83" s="26" t="s">
        <v>174</v>
      </c>
      <c r="B83" s="27">
        <v>26</v>
      </c>
      <c r="C83" s="27" t="s">
        <v>129</v>
      </c>
      <c r="D83" s="28">
        <v>52.5</v>
      </c>
      <c r="E83" s="29">
        <v>1365</v>
      </c>
    </row>
    <row r="84" spans="1:5">
      <c r="A84" s="26" t="s">
        <v>175</v>
      </c>
      <c r="B84" s="27">
        <v>3</v>
      </c>
      <c r="C84" s="27" t="s">
        <v>129</v>
      </c>
      <c r="D84" s="28">
        <v>52.5</v>
      </c>
      <c r="E84" s="29">
        <v>157.5</v>
      </c>
    </row>
    <row r="85" spans="1:5">
      <c r="A85" s="30" t="s">
        <v>51</v>
      </c>
      <c r="B85" s="27"/>
      <c r="C85" s="27"/>
      <c r="D85" s="28"/>
      <c r="E85" s="31"/>
    </row>
    <row r="86" spans="1:5">
      <c r="A86" s="26" t="s">
        <v>176</v>
      </c>
      <c r="B86" s="27">
        <v>1</v>
      </c>
      <c r="C86" s="27" t="s">
        <v>129</v>
      </c>
      <c r="D86" s="28">
        <v>60</v>
      </c>
      <c r="E86" s="29">
        <v>60</v>
      </c>
    </row>
    <row r="87" spans="1:5">
      <c r="A87" s="26" t="s">
        <v>177</v>
      </c>
      <c r="B87" s="27">
        <v>1</v>
      </c>
      <c r="C87" s="27" t="s">
        <v>129</v>
      </c>
      <c r="D87" s="28">
        <v>60</v>
      </c>
      <c r="E87" s="29">
        <v>60</v>
      </c>
    </row>
    <row r="88" spans="1:5">
      <c r="A88" s="26" t="s">
        <v>178</v>
      </c>
      <c r="B88" s="27">
        <v>2</v>
      </c>
      <c r="C88" s="27" t="s">
        <v>129</v>
      </c>
      <c r="D88" s="28">
        <v>60</v>
      </c>
      <c r="E88" s="29">
        <v>120</v>
      </c>
    </row>
    <row r="89" spans="1:5">
      <c r="A89" s="26" t="s">
        <v>179</v>
      </c>
      <c r="B89" s="27">
        <v>1</v>
      </c>
      <c r="C89" s="27" t="s">
        <v>129</v>
      </c>
      <c r="D89" s="28">
        <v>60</v>
      </c>
      <c r="E89" s="29">
        <v>60</v>
      </c>
    </row>
    <row r="90" spans="1:5">
      <c r="A90" s="26" t="s">
        <v>180</v>
      </c>
      <c r="B90" s="27">
        <v>1</v>
      </c>
      <c r="C90" s="27" t="s">
        <v>129</v>
      </c>
      <c r="D90" s="28">
        <v>60</v>
      </c>
      <c r="E90" s="29">
        <v>60</v>
      </c>
    </row>
    <row r="91" spans="1:5">
      <c r="A91" s="26" t="s">
        <v>181</v>
      </c>
      <c r="B91" s="27">
        <v>2</v>
      </c>
      <c r="C91" s="27" t="s">
        <v>129</v>
      </c>
      <c r="D91" s="28">
        <v>60</v>
      </c>
      <c r="E91" s="29">
        <v>120</v>
      </c>
    </row>
    <row r="92" spans="1:5">
      <c r="A92" s="26" t="s">
        <v>182</v>
      </c>
      <c r="B92" s="27">
        <v>1</v>
      </c>
      <c r="C92" s="27" t="s">
        <v>129</v>
      </c>
      <c r="D92" s="28">
        <v>60</v>
      </c>
      <c r="E92" s="29">
        <v>60</v>
      </c>
    </row>
    <row r="93" spans="1:5">
      <c r="A93" s="26" t="s">
        <v>183</v>
      </c>
      <c r="B93" s="27">
        <v>1</v>
      </c>
      <c r="C93" s="27" t="s">
        <v>129</v>
      </c>
      <c r="D93" s="28">
        <v>60</v>
      </c>
      <c r="E93" s="29">
        <v>60</v>
      </c>
    </row>
    <row r="94" spans="1:5">
      <c r="A94" s="26" t="s">
        <v>184</v>
      </c>
      <c r="B94" s="27">
        <v>4</v>
      </c>
      <c r="C94" s="27" t="s">
        <v>129</v>
      </c>
      <c r="D94" s="28">
        <v>60</v>
      </c>
      <c r="E94" s="29">
        <v>240</v>
      </c>
    </row>
    <row r="95" spans="1:5">
      <c r="A95" s="26" t="s">
        <v>185</v>
      </c>
      <c r="B95" s="27">
        <v>1</v>
      </c>
      <c r="C95" s="27" t="s">
        <v>129</v>
      </c>
      <c r="D95" s="28">
        <v>60</v>
      </c>
      <c r="E95" s="29">
        <v>60</v>
      </c>
    </row>
    <row r="96" spans="1:5">
      <c r="A96" s="26" t="s">
        <v>186</v>
      </c>
      <c r="B96" s="27">
        <v>1</v>
      </c>
      <c r="C96" s="27" t="s">
        <v>129</v>
      </c>
      <c r="D96" s="28">
        <v>60</v>
      </c>
      <c r="E96" s="29">
        <v>60</v>
      </c>
    </row>
    <row r="97" spans="1:5">
      <c r="A97" s="26" t="s">
        <v>187</v>
      </c>
      <c r="B97" s="27">
        <v>3</v>
      </c>
      <c r="C97" s="27" t="s">
        <v>129</v>
      </c>
      <c r="D97" s="28">
        <v>60</v>
      </c>
      <c r="E97" s="29">
        <v>180</v>
      </c>
    </row>
    <row r="98" spans="1:5">
      <c r="A98" s="26" t="s">
        <v>188</v>
      </c>
      <c r="B98" s="27">
        <v>4</v>
      </c>
      <c r="C98" s="27" t="s">
        <v>129</v>
      </c>
      <c r="D98" s="28">
        <v>60</v>
      </c>
      <c r="E98" s="29">
        <v>240</v>
      </c>
    </row>
    <row r="99" spans="1:5">
      <c r="A99" s="26" t="s">
        <v>189</v>
      </c>
      <c r="B99" s="27">
        <v>4</v>
      </c>
      <c r="C99" s="27" t="s">
        <v>129</v>
      </c>
      <c r="D99" s="28">
        <v>60</v>
      </c>
      <c r="E99" s="29">
        <v>240</v>
      </c>
    </row>
    <row r="100" spans="1:5">
      <c r="A100" s="30" t="s">
        <v>190</v>
      </c>
      <c r="B100" s="27"/>
      <c r="C100" s="27"/>
      <c r="D100" s="28"/>
      <c r="E100" s="31"/>
    </row>
    <row r="101" spans="1:5">
      <c r="A101" s="26" t="s">
        <v>191</v>
      </c>
      <c r="B101" s="27">
        <v>15</v>
      </c>
      <c r="C101" s="27" t="s">
        <v>23</v>
      </c>
      <c r="D101" s="28">
        <v>18.72</v>
      </c>
      <c r="E101" s="29">
        <v>280.8</v>
      </c>
    </row>
    <row r="102" spans="1:5">
      <c r="A102" s="26" t="s">
        <v>192</v>
      </c>
      <c r="B102" s="27">
        <v>7</v>
      </c>
      <c r="C102" s="27" t="s">
        <v>18</v>
      </c>
      <c r="D102" s="28">
        <v>5.85</v>
      </c>
      <c r="E102" s="29">
        <v>40.950000000000003</v>
      </c>
    </row>
    <row r="103" spans="1:5">
      <c r="A103" s="26" t="s">
        <v>193</v>
      </c>
      <c r="B103" s="27">
        <v>5</v>
      </c>
      <c r="C103" s="27" t="s">
        <v>18</v>
      </c>
      <c r="D103" s="28">
        <v>24.63</v>
      </c>
      <c r="E103" s="29">
        <v>123.16</v>
      </c>
    </row>
    <row r="104" spans="1:5">
      <c r="A104" s="26" t="s">
        <v>194</v>
      </c>
      <c r="B104" s="27">
        <v>5</v>
      </c>
      <c r="C104" s="27" t="s">
        <v>18</v>
      </c>
      <c r="D104" s="28">
        <v>6.69</v>
      </c>
      <c r="E104" s="29">
        <v>33.44</v>
      </c>
    </row>
    <row r="105" spans="1:5">
      <c r="A105" s="26" t="s">
        <v>195</v>
      </c>
      <c r="B105" s="27">
        <v>5</v>
      </c>
      <c r="C105" s="27" t="s">
        <v>129</v>
      </c>
      <c r="D105" s="28">
        <v>46.8</v>
      </c>
      <c r="E105" s="29">
        <v>234</v>
      </c>
    </row>
    <row r="106" spans="1:5">
      <c r="A106" s="26" t="s">
        <v>196</v>
      </c>
      <c r="B106" s="27">
        <v>3</v>
      </c>
      <c r="C106" s="27" t="s">
        <v>7</v>
      </c>
      <c r="D106" s="28">
        <v>311.22000000000003</v>
      </c>
      <c r="E106" s="29">
        <v>933.66</v>
      </c>
    </row>
    <row r="107" spans="1:5">
      <c r="A107" s="26" t="s">
        <v>197</v>
      </c>
      <c r="B107" s="27">
        <v>22</v>
      </c>
      <c r="C107" s="27" t="s">
        <v>18</v>
      </c>
      <c r="D107" s="28">
        <v>17.25</v>
      </c>
      <c r="E107" s="29">
        <v>379.58</v>
      </c>
    </row>
    <row r="108" spans="1:5">
      <c r="A108" s="26" t="s">
        <v>198</v>
      </c>
      <c r="B108" s="27">
        <v>2</v>
      </c>
      <c r="C108" s="27" t="s">
        <v>7</v>
      </c>
      <c r="D108" s="28">
        <v>41.6</v>
      </c>
      <c r="E108" s="29">
        <v>83.2</v>
      </c>
    </row>
    <row r="109" spans="1:5">
      <c r="A109" s="30" t="s">
        <v>199</v>
      </c>
      <c r="B109" s="27"/>
      <c r="C109" s="27"/>
      <c r="D109" s="28"/>
      <c r="E109" s="31"/>
    </row>
    <row r="110" spans="1:5">
      <c r="A110" s="26" t="s">
        <v>200</v>
      </c>
      <c r="B110" s="27">
        <v>40</v>
      </c>
      <c r="C110" s="27" t="s">
        <v>129</v>
      </c>
      <c r="D110" s="28">
        <v>54.6</v>
      </c>
      <c r="E110" s="29">
        <v>2184</v>
      </c>
    </row>
    <row r="111" spans="1:5">
      <c r="A111" s="26" t="s">
        <v>8</v>
      </c>
      <c r="B111" s="27">
        <v>160</v>
      </c>
      <c r="C111" s="27" t="s">
        <v>129</v>
      </c>
      <c r="D111" s="28">
        <v>24.96</v>
      </c>
      <c r="E111" s="29">
        <v>3993.6</v>
      </c>
    </row>
    <row r="112" spans="1:5">
      <c r="A112" s="26" t="s">
        <v>201</v>
      </c>
      <c r="B112" s="27">
        <v>12</v>
      </c>
      <c r="C112" s="27" t="s">
        <v>129</v>
      </c>
      <c r="D112" s="28">
        <v>37.44</v>
      </c>
      <c r="E112" s="29">
        <v>449.28</v>
      </c>
    </row>
    <row r="113" spans="1:5">
      <c r="A113" s="30" t="s">
        <v>202</v>
      </c>
      <c r="B113" s="27"/>
      <c r="C113" s="27"/>
      <c r="D113" s="28"/>
      <c r="E113" s="31"/>
    </row>
    <row r="114" spans="1:5">
      <c r="A114" s="26" t="s">
        <v>203</v>
      </c>
      <c r="B114" s="27">
        <v>9</v>
      </c>
      <c r="C114" s="27" t="s">
        <v>16</v>
      </c>
      <c r="D114" s="28">
        <v>37.44</v>
      </c>
      <c r="E114" s="29">
        <v>336.96</v>
      </c>
    </row>
    <row r="115" spans="1:5">
      <c r="A115" s="26" t="s">
        <v>204</v>
      </c>
      <c r="B115" s="27">
        <v>14</v>
      </c>
      <c r="C115" s="27" t="s">
        <v>23</v>
      </c>
      <c r="D115" s="28">
        <v>3.4</v>
      </c>
      <c r="E115" s="29">
        <v>47.66</v>
      </c>
    </row>
    <row r="116" spans="1:5">
      <c r="A116" s="26" t="s">
        <v>205</v>
      </c>
      <c r="B116" s="27">
        <v>4</v>
      </c>
      <c r="C116" s="27" t="s">
        <v>16</v>
      </c>
      <c r="D116" s="28">
        <v>60.39</v>
      </c>
      <c r="E116" s="29">
        <v>241.55</v>
      </c>
    </row>
    <row r="117" spans="1:5">
      <c r="A117" s="26" t="s">
        <v>206</v>
      </c>
      <c r="B117" s="27">
        <v>3</v>
      </c>
      <c r="C117" s="27" t="s">
        <v>16</v>
      </c>
      <c r="D117" s="28">
        <v>71.88</v>
      </c>
      <c r="E117" s="29">
        <v>215.66</v>
      </c>
    </row>
    <row r="118" spans="1:5">
      <c r="A118" s="26" t="s">
        <v>207</v>
      </c>
      <c r="B118" s="27">
        <v>16</v>
      </c>
      <c r="C118" s="27" t="s">
        <v>23</v>
      </c>
      <c r="D118" s="28">
        <v>1.35</v>
      </c>
      <c r="E118" s="29">
        <v>21.57</v>
      </c>
    </row>
    <row r="119" spans="1:5">
      <c r="A119" s="26" t="s">
        <v>208</v>
      </c>
      <c r="B119" s="27">
        <v>16</v>
      </c>
      <c r="C119" s="27" t="s">
        <v>23</v>
      </c>
      <c r="D119" s="28">
        <v>1.7</v>
      </c>
      <c r="E119" s="29">
        <v>27.22</v>
      </c>
    </row>
    <row r="120" spans="1:5">
      <c r="A120" s="26" t="s">
        <v>209</v>
      </c>
      <c r="B120" s="27">
        <v>11</v>
      </c>
      <c r="C120" s="27" t="s">
        <v>23</v>
      </c>
      <c r="D120" s="28">
        <v>1.87</v>
      </c>
      <c r="E120" s="29">
        <v>20.59</v>
      </c>
    </row>
    <row r="121" spans="1:5">
      <c r="A121" s="26" t="s">
        <v>210</v>
      </c>
      <c r="B121" s="27">
        <v>3</v>
      </c>
      <c r="C121" s="27" t="s">
        <v>16</v>
      </c>
      <c r="D121" s="28">
        <v>60.39</v>
      </c>
      <c r="E121" s="29">
        <v>181.16</v>
      </c>
    </row>
    <row r="122" spans="1:5">
      <c r="A122" s="26" t="s">
        <v>211</v>
      </c>
      <c r="B122" s="27">
        <v>1</v>
      </c>
      <c r="C122" s="27" t="s">
        <v>16</v>
      </c>
      <c r="D122" s="28">
        <v>11.23</v>
      </c>
      <c r="E122" s="29">
        <v>11.23</v>
      </c>
    </row>
    <row r="123" spans="1:5">
      <c r="A123" s="26" t="s">
        <v>203</v>
      </c>
      <c r="B123" s="27">
        <v>2</v>
      </c>
      <c r="C123" s="27" t="s">
        <v>129</v>
      </c>
      <c r="D123" s="28">
        <v>44.44</v>
      </c>
      <c r="E123" s="29">
        <v>88.89</v>
      </c>
    </row>
    <row r="124" spans="1:5">
      <c r="A124" s="26" t="s">
        <v>206</v>
      </c>
      <c r="B124" s="27">
        <v>5</v>
      </c>
      <c r="C124" s="27" t="s">
        <v>129</v>
      </c>
      <c r="D124" s="28">
        <v>44.44</v>
      </c>
      <c r="E124" s="29">
        <v>222.23</v>
      </c>
    </row>
    <row r="125" spans="1:5">
      <c r="A125" s="26" t="s">
        <v>204</v>
      </c>
      <c r="B125" s="27">
        <v>1</v>
      </c>
      <c r="C125" s="27" t="s">
        <v>129</v>
      </c>
      <c r="D125" s="28">
        <v>44.44</v>
      </c>
      <c r="E125" s="29">
        <v>44.45</v>
      </c>
    </row>
    <row r="126" spans="1:5">
      <c r="A126" s="26" t="s">
        <v>212</v>
      </c>
      <c r="B126" s="27">
        <v>2</v>
      </c>
      <c r="C126" s="27" t="s">
        <v>129</v>
      </c>
      <c r="D126" s="28">
        <v>44.44</v>
      </c>
      <c r="E126" s="29">
        <v>88.89</v>
      </c>
    </row>
    <row r="127" spans="1:5">
      <c r="A127" s="26" t="s">
        <v>205</v>
      </c>
      <c r="B127" s="27">
        <v>7</v>
      </c>
      <c r="C127" s="27" t="s">
        <v>129</v>
      </c>
      <c r="D127" s="28">
        <v>44.44</v>
      </c>
      <c r="E127" s="29">
        <v>311.12</v>
      </c>
    </row>
    <row r="128" spans="1:5">
      <c r="A128" s="26" t="s">
        <v>213</v>
      </c>
      <c r="B128" s="27">
        <v>1</v>
      </c>
      <c r="C128" s="27" t="s">
        <v>16</v>
      </c>
      <c r="D128" s="28">
        <v>187.2</v>
      </c>
      <c r="E128" s="29">
        <v>187.2</v>
      </c>
    </row>
    <row r="129" spans="1:5">
      <c r="A129" s="26" t="s">
        <v>212</v>
      </c>
      <c r="B129" s="27">
        <v>1</v>
      </c>
      <c r="C129" s="27" t="s">
        <v>16</v>
      </c>
      <c r="D129" s="28">
        <v>34.04</v>
      </c>
      <c r="E129" s="29">
        <v>34.04</v>
      </c>
    </row>
    <row r="130" spans="1:5">
      <c r="A130" s="26" t="s">
        <v>214</v>
      </c>
      <c r="B130" s="27">
        <v>1</v>
      </c>
      <c r="C130" s="27" t="s">
        <v>16</v>
      </c>
      <c r="D130" s="28">
        <v>138.66999999999999</v>
      </c>
      <c r="E130" s="29">
        <v>138.66</v>
      </c>
    </row>
    <row r="131" spans="1:5">
      <c r="A131" s="30" t="s">
        <v>215</v>
      </c>
      <c r="B131" s="27"/>
      <c r="C131" s="27"/>
      <c r="D131" s="28"/>
      <c r="E131" s="31"/>
    </row>
    <row r="132" spans="1:5">
      <c r="A132" s="26" t="s">
        <v>216</v>
      </c>
      <c r="B132" s="27">
        <v>4</v>
      </c>
      <c r="C132" s="27" t="s">
        <v>16</v>
      </c>
      <c r="D132" s="28">
        <v>71.14</v>
      </c>
      <c r="E132" s="29">
        <v>284.55</v>
      </c>
    </row>
    <row r="133" spans="1:5">
      <c r="A133" s="26" t="s">
        <v>217</v>
      </c>
      <c r="B133" s="27">
        <v>2</v>
      </c>
      <c r="C133" s="27" t="s">
        <v>16</v>
      </c>
      <c r="D133" s="28">
        <v>62.4</v>
      </c>
      <c r="E133" s="29">
        <v>124.8</v>
      </c>
    </row>
    <row r="134" spans="1:5">
      <c r="A134" s="26" t="s">
        <v>218</v>
      </c>
      <c r="B134" s="27">
        <v>10</v>
      </c>
      <c r="C134" s="27" t="s">
        <v>23</v>
      </c>
      <c r="D134" s="28">
        <v>4.16</v>
      </c>
      <c r="E134" s="29">
        <v>41.59</v>
      </c>
    </row>
    <row r="135" spans="1:5">
      <c r="A135" s="26" t="s">
        <v>219</v>
      </c>
      <c r="B135" s="27">
        <v>8</v>
      </c>
      <c r="C135" s="27" t="s">
        <v>23</v>
      </c>
      <c r="D135" s="28">
        <v>5.62</v>
      </c>
      <c r="E135" s="29">
        <v>44.92</v>
      </c>
    </row>
    <row r="136" spans="1:5">
      <c r="A136" s="26" t="s">
        <v>220</v>
      </c>
      <c r="B136" s="27">
        <v>1</v>
      </c>
      <c r="C136" s="27" t="s">
        <v>16</v>
      </c>
      <c r="D136" s="28">
        <v>82.37</v>
      </c>
      <c r="E136" s="29">
        <v>82.36</v>
      </c>
    </row>
    <row r="137" spans="1:5">
      <c r="A137" s="30" t="s">
        <v>221</v>
      </c>
      <c r="B137" s="27"/>
      <c r="C137" s="27"/>
      <c r="D137" s="28"/>
      <c r="E137" s="31"/>
    </row>
    <row r="138" spans="1:5">
      <c r="A138" s="26" t="s">
        <v>222</v>
      </c>
      <c r="B138" s="27">
        <v>4</v>
      </c>
      <c r="C138" s="27" t="s">
        <v>129</v>
      </c>
      <c r="D138" s="28">
        <v>50</v>
      </c>
      <c r="E138" s="29">
        <v>200</v>
      </c>
    </row>
    <row r="139" spans="1:5">
      <c r="A139" s="30" t="s">
        <v>223</v>
      </c>
      <c r="B139" s="27"/>
      <c r="C139" s="27"/>
      <c r="D139" s="28"/>
      <c r="E139" s="31"/>
    </row>
    <row r="140" spans="1:5">
      <c r="A140" s="26" t="s">
        <v>224</v>
      </c>
      <c r="B140" s="27">
        <v>317</v>
      </c>
      <c r="C140" s="27" t="s">
        <v>7</v>
      </c>
      <c r="D140" s="28">
        <v>3.39</v>
      </c>
      <c r="E140" s="29">
        <v>1073.1199999999999</v>
      </c>
    </row>
    <row r="141" spans="1:5">
      <c r="A141" s="26" t="s">
        <v>225</v>
      </c>
      <c r="B141" s="27">
        <v>2</v>
      </c>
      <c r="C141" s="27" t="s">
        <v>23</v>
      </c>
      <c r="D141" s="28">
        <v>53.2</v>
      </c>
      <c r="E141" s="29">
        <v>106.4</v>
      </c>
    </row>
    <row r="142" spans="1:5">
      <c r="A142" s="26" t="s">
        <v>226</v>
      </c>
      <c r="B142" s="27">
        <v>10</v>
      </c>
      <c r="C142" s="27" t="s">
        <v>18</v>
      </c>
      <c r="D142" s="28">
        <v>4.84</v>
      </c>
      <c r="E142" s="29">
        <v>48.36</v>
      </c>
    </row>
    <row r="143" spans="1:5">
      <c r="A143" s="26" t="s">
        <v>227</v>
      </c>
      <c r="B143" s="27">
        <v>1</v>
      </c>
      <c r="C143" s="27" t="s">
        <v>16</v>
      </c>
      <c r="D143" s="28">
        <v>101.19</v>
      </c>
      <c r="E143" s="29">
        <v>101.19</v>
      </c>
    </row>
    <row r="144" spans="1:5">
      <c r="A144" s="26" t="s">
        <v>228</v>
      </c>
      <c r="B144" s="27">
        <v>13</v>
      </c>
      <c r="C144" s="27" t="s">
        <v>23</v>
      </c>
      <c r="D144" s="28">
        <v>3.02</v>
      </c>
      <c r="E144" s="29">
        <v>39.299999999999997</v>
      </c>
    </row>
    <row r="145" spans="1:5">
      <c r="A145" s="26" t="s">
        <v>229</v>
      </c>
      <c r="B145" s="27">
        <v>13</v>
      </c>
      <c r="C145" s="27" t="s">
        <v>23</v>
      </c>
      <c r="D145" s="28">
        <v>1.86</v>
      </c>
      <c r="E145" s="29">
        <v>24.18</v>
      </c>
    </row>
    <row r="146" spans="1:5">
      <c r="A146" s="26" t="s">
        <v>230</v>
      </c>
      <c r="B146" s="27">
        <v>145</v>
      </c>
      <c r="C146" s="27" t="s">
        <v>7</v>
      </c>
      <c r="D146" s="28">
        <v>1.73</v>
      </c>
      <c r="E146" s="29">
        <v>250.44</v>
      </c>
    </row>
    <row r="147" spans="1:5">
      <c r="A147" s="26" t="s">
        <v>231</v>
      </c>
      <c r="B147" s="27">
        <v>1</v>
      </c>
      <c r="C147" s="27" t="s">
        <v>7</v>
      </c>
      <c r="D147" s="28">
        <v>20.309999999999999</v>
      </c>
      <c r="E147" s="29">
        <v>20.309999999999999</v>
      </c>
    </row>
    <row r="148" spans="1:5">
      <c r="A148" s="26" t="s">
        <v>232</v>
      </c>
      <c r="B148" s="27">
        <v>6</v>
      </c>
      <c r="C148" s="27" t="s">
        <v>18</v>
      </c>
      <c r="D148" s="28">
        <v>8.24</v>
      </c>
      <c r="E148" s="29">
        <v>49.43</v>
      </c>
    </row>
    <row r="149" spans="1:5">
      <c r="A149" s="30" t="s">
        <v>233</v>
      </c>
      <c r="B149" s="27"/>
      <c r="C149" s="27"/>
      <c r="D149" s="28"/>
      <c r="E149" s="31"/>
    </row>
    <row r="150" spans="1:5">
      <c r="A150" s="26" t="s">
        <v>234</v>
      </c>
      <c r="B150" s="27">
        <v>10</v>
      </c>
      <c r="C150" s="27" t="s">
        <v>23</v>
      </c>
      <c r="D150" s="28">
        <v>7.49</v>
      </c>
      <c r="E150" s="29">
        <v>74.88</v>
      </c>
    </row>
    <row r="151" spans="1:5">
      <c r="A151" s="26" t="s">
        <v>235</v>
      </c>
      <c r="B151" s="27">
        <v>8</v>
      </c>
      <c r="C151" s="27" t="s">
        <v>23</v>
      </c>
      <c r="D151" s="28">
        <v>12.48</v>
      </c>
      <c r="E151" s="29">
        <v>99.84</v>
      </c>
    </row>
    <row r="152" spans="1:5">
      <c r="A152" s="26" t="s">
        <v>236</v>
      </c>
      <c r="B152" s="27">
        <v>25</v>
      </c>
      <c r="C152" s="27" t="s">
        <v>23</v>
      </c>
      <c r="D152" s="28">
        <v>54</v>
      </c>
      <c r="E152" s="29">
        <v>1350</v>
      </c>
    </row>
    <row r="153" spans="1:5">
      <c r="A153" s="30" t="s">
        <v>237</v>
      </c>
      <c r="B153" s="27"/>
      <c r="C153" s="27"/>
      <c r="D153" s="28"/>
      <c r="E153" s="31"/>
    </row>
    <row r="154" spans="1:5">
      <c r="A154" s="26" t="s">
        <v>238</v>
      </c>
      <c r="B154" s="27">
        <v>49</v>
      </c>
      <c r="C154" s="27" t="s">
        <v>129</v>
      </c>
      <c r="D154" s="28">
        <v>50</v>
      </c>
      <c r="E154" s="29">
        <v>2449.9899999999998</v>
      </c>
    </row>
    <row r="155" spans="1:5">
      <c r="A155" s="30" t="s">
        <v>239</v>
      </c>
      <c r="B155" s="27"/>
      <c r="C155" s="27"/>
      <c r="D155" s="28"/>
      <c r="E155" s="31"/>
    </row>
    <row r="156" spans="1:5">
      <c r="A156" s="26" t="s">
        <v>240</v>
      </c>
      <c r="B156" s="27">
        <v>3</v>
      </c>
      <c r="C156" s="27" t="s">
        <v>129</v>
      </c>
      <c r="D156" s="28">
        <v>37.44</v>
      </c>
      <c r="E156" s="29">
        <v>112.32</v>
      </c>
    </row>
    <row r="157" spans="1:5">
      <c r="A157" s="32" t="s">
        <v>241</v>
      </c>
      <c r="B157" s="33">
        <v>1</v>
      </c>
      <c r="C157" s="33" t="s">
        <v>129</v>
      </c>
      <c r="D157" s="34">
        <v>24.96</v>
      </c>
      <c r="E157" s="35">
        <v>24.96</v>
      </c>
    </row>
    <row r="159" spans="1:5" ht="14.4" thickBot="1">
      <c r="A159" s="36" t="s">
        <v>504</v>
      </c>
      <c r="B159" s="37"/>
      <c r="C159" s="37"/>
      <c r="D159" s="38"/>
      <c r="E159" s="38">
        <f>SUM(E1:E158)</f>
        <v>42699.48000000001</v>
      </c>
    </row>
    <row r="160" spans="1:5" ht="14.4" thickTop="1"/>
  </sheetData>
  <sheetProtection formatCells="0" formatColumns="0" formatRows="0" insertColumns="0" insertRows="0" insertHyperlinks="0" deleteColumns="0" deleteRows="0" sort="0" autoFilter="0" pivotTables="0"/>
  <pageMargins left="1" right="0.5" top="0.5" bottom="0.5" header="0.3" footer="0.3"/>
  <pageSetup fitToHeight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31"/>
  <sheetViews>
    <sheetView workbookViewId="0">
      <selection activeCell="B1" sqref="B1"/>
    </sheetView>
  </sheetViews>
  <sheetFormatPr defaultRowHeight="13.8"/>
  <cols>
    <col min="1" max="1" width="50" style="3" customWidth="1"/>
    <col min="2" max="2" width="9.5546875" style="17" bestFit="1" customWidth="1"/>
    <col min="3" max="3" width="6.33203125" style="17" bestFit="1" customWidth="1"/>
    <col min="4" max="4" width="10.5546875" style="18" bestFit="1" customWidth="1"/>
    <col min="5" max="5" width="12.5546875" style="18" bestFit="1" customWidth="1"/>
    <col min="6" max="6" width="8.88671875" style="16"/>
    <col min="7" max="16384" width="8.88671875" style="3"/>
  </cols>
  <sheetData>
    <row r="1" spans="1:5">
      <c r="A1" s="39" t="s">
        <v>242</v>
      </c>
      <c r="B1" s="40"/>
      <c r="C1" s="40"/>
      <c r="D1" s="41"/>
      <c r="E1" s="41"/>
    </row>
    <row r="3" spans="1:5">
      <c r="A3" s="19" t="s">
        <v>2</v>
      </c>
      <c r="B3" s="19" t="s">
        <v>81</v>
      </c>
      <c r="C3" s="19" t="s">
        <v>4</v>
      </c>
      <c r="D3" s="20" t="s">
        <v>5</v>
      </c>
      <c r="E3" s="21" t="s">
        <v>6</v>
      </c>
    </row>
    <row r="4" spans="1:5">
      <c r="A4" s="22" t="s">
        <v>243</v>
      </c>
      <c r="B4" s="23"/>
      <c r="C4" s="23"/>
      <c r="D4" s="24"/>
      <c r="E4" s="25"/>
    </row>
    <row r="5" spans="1:5">
      <c r="A5" s="26" t="s">
        <v>244</v>
      </c>
      <c r="B5" s="27">
        <v>2</v>
      </c>
      <c r="C5" s="27" t="s">
        <v>7</v>
      </c>
      <c r="D5" s="28">
        <v>97.5</v>
      </c>
      <c r="E5" s="29">
        <v>195</v>
      </c>
    </row>
    <row r="6" spans="1:5">
      <c r="A6" s="26" t="s">
        <v>245</v>
      </c>
      <c r="B6" s="27">
        <v>7</v>
      </c>
      <c r="C6" s="27" t="s">
        <v>7</v>
      </c>
      <c r="D6" s="28">
        <v>97.5</v>
      </c>
      <c r="E6" s="29">
        <v>682.5</v>
      </c>
    </row>
    <row r="7" spans="1:5">
      <c r="A7" s="26" t="s">
        <v>246</v>
      </c>
      <c r="B7" s="27">
        <v>17</v>
      </c>
      <c r="C7" s="27" t="s">
        <v>7</v>
      </c>
      <c r="D7" s="28">
        <v>10.5</v>
      </c>
      <c r="E7" s="29">
        <v>178.5</v>
      </c>
    </row>
    <row r="8" spans="1:5">
      <c r="A8" s="26" t="s">
        <v>247</v>
      </c>
      <c r="B8" s="27">
        <v>10</v>
      </c>
      <c r="C8" s="27" t="s">
        <v>7</v>
      </c>
      <c r="D8" s="28">
        <v>9.3800000000000008</v>
      </c>
      <c r="E8" s="29">
        <v>93.75</v>
      </c>
    </row>
    <row r="9" spans="1:5">
      <c r="A9" s="26" t="s">
        <v>248</v>
      </c>
      <c r="B9" s="27">
        <v>3</v>
      </c>
      <c r="C9" s="27" t="s">
        <v>249</v>
      </c>
      <c r="D9" s="28">
        <v>97.5</v>
      </c>
      <c r="E9" s="29">
        <v>292.5</v>
      </c>
    </row>
    <row r="10" spans="1:5">
      <c r="A10" s="26" t="s">
        <v>250</v>
      </c>
      <c r="B10" s="27">
        <v>3</v>
      </c>
      <c r="C10" s="27" t="s">
        <v>7</v>
      </c>
      <c r="D10" s="28">
        <v>97.5</v>
      </c>
      <c r="E10" s="29">
        <v>292.5</v>
      </c>
    </row>
    <row r="11" spans="1:5">
      <c r="A11" s="26" t="s">
        <v>251</v>
      </c>
      <c r="B11" s="27">
        <v>1</v>
      </c>
      <c r="C11" s="27" t="s">
        <v>7</v>
      </c>
      <c r="D11" s="28">
        <v>4.7</v>
      </c>
      <c r="E11" s="29">
        <v>4.7</v>
      </c>
    </row>
    <row r="12" spans="1:5">
      <c r="A12" s="26" t="s">
        <v>252</v>
      </c>
      <c r="B12" s="27">
        <v>5</v>
      </c>
      <c r="C12" s="27" t="s">
        <v>7</v>
      </c>
      <c r="D12" s="28">
        <v>97.5</v>
      </c>
      <c r="E12" s="29">
        <v>487.5</v>
      </c>
    </row>
    <row r="13" spans="1:5">
      <c r="A13" s="30" t="s">
        <v>34</v>
      </c>
      <c r="B13" s="27"/>
      <c r="C13" s="27"/>
      <c r="D13" s="28"/>
      <c r="E13" s="31"/>
    </row>
    <row r="14" spans="1:5">
      <c r="A14" s="26" t="s">
        <v>253</v>
      </c>
      <c r="B14" s="27">
        <v>1</v>
      </c>
      <c r="C14" s="27" t="s">
        <v>7</v>
      </c>
      <c r="D14" s="28">
        <v>246.67</v>
      </c>
      <c r="E14" s="29">
        <v>246.67</v>
      </c>
    </row>
    <row r="15" spans="1:5">
      <c r="A15" s="30" t="s">
        <v>254</v>
      </c>
      <c r="B15" s="27"/>
      <c r="C15" s="27"/>
      <c r="D15" s="28"/>
      <c r="E15" s="31"/>
    </row>
    <row r="16" spans="1:5">
      <c r="A16" s="26" t="s">
        <v>255</v>
      </c>
      <c r="B16" s="27">
        <v>1</v>
      </c>
      <c r="C16" s="27" t="s">
        <v>7</v>
      </c>
      <c r="D16" s="28">
        <v>1062.5</v>
      </c>
      <c r="E16" s="29">
        <v>1062.5</v>
      </c>
    </row>
    <row r="17" spans="1:5">
      <c r="A17" s="26" t="s">
        <v>256</v>
      </c>
      <c r="B17" s="27">
        <v>1</v>
      </c>
      <c r="C17" s="27" t="s">
        <v>7</v>
      </c>
      <c r="D17" s="28">
        <v>225</v>
      </c>
      <c r="E17" s="29">
        <v>225</v>
      </c>
    </row>
    <row r="18" spans="1:5">
      <c r="A18" s="26" t="s">
        <v>257</v>
      </c>
      <c r="B18" s="27">
        <v>1</v>
      </c>
      <c r="C18" s="27" t="s">
        <v>7</v>
      </c>
      <c r="D18" s="28">
        <v>24.91</v>
      </c>
      <c r="E18" s="29">
        <v>24.91</v>
      </c>
    </row>
    <row r="19" spans="1:5">
      <c r="A19" s="26" t="s">
        <v>258</v>
      </c>
      <c r="B19" s="27">
        <v>1</v>
      </c>
      <c r="C19" s="27" t="s">
        <v>7</v>
      </c>
      <c r="D19" s="28">
        <v>39.380000000000003</v>
      </c>
      <c r="E19" s="29">
        <v>39.380000000000003</v>
      </c>
    </row>
    <row r="20" spans="1:5">
      <c r="A20" s="26" t="s">
        <v>259</v>
      </c>
      <c r="B20" s="27">
        <v>1</v>
      </c>
      <c r="C20" s="27" t="s">
        <v>7</v>
      </c>
      <c r="D20" s="28">
        <v>3.99</v>
      </c>
      <c r="E20" s="29">
        <v>3.99</v>
      </c>
    </row>
    <row r="21" spans="1:5">
      <c r="A21" s="26" t="s">
        <v>260</v>
      </c>
      <c r="B21" s="27">
        <v>1</v>
      </c>
      <c r="C21" s="27" t="s">
        <v>261</v>
      </c>
      <c r="D21" s="28">
        <v>13.74</v>
      </c>
      <c r="E21" s="29">
        <v>13.74</v>
      </c>
    </row>
    <row r="22" spans="1:5">
      <c r="A22" s="30" t="s">
        <v>262</v>
      </c>
      <c r="B22" s="27"/>
      <c r="C22" s="27"/>
      <c r="D22" s="28"/>
      <c r="E22" s="31"/>
    </row>
    <row r="23" spans="1:5">
      <c r="A23" s="26" t="s">
        <v>263</v>
      </c>
      <c r="B23" s="27">
        <v>1</v>
      </c>
      <c r="C23" s="27" t="s">
        <v>264</v>
      </c>
      <c r="D23" s="28">
        <v>179.07</v>
      </c>
      <c r="E23" s="29">
        <v>179.07</v>
      </c>
    </row>
    <row r="24" spans="1:5">
      <c r="A24" s="26" t="s">
        <v>265</v>
      </c>
      <c r="B24" s="27">
        <v>1</v>
      </c>
      <c r="C24" s="27" t="s">
        <v>261</v>
      </c>
      <c r="D24" s="28">
        <v>20.61</v>
      </c>
      <c r="E24" s="29">
        <v>20.61</v>
      </c>
    </row>
    <row r="25" spans="1:5">
      <c r="A25" s="26" t="s">
        <v>266</v>
      </c>
      <c r="B25" s="27">
        <v>1</v>
      </c>
      <c r="C25" s="27" t="s">
        <v>7</v>
      </c>
      <c r="D25" s="28">
        <v>168.75</v>
      </c>
      <c r="E25" s="29">
        <v>168.75</v>
      </c>
    </row>
    <row r="26" spans="1:5">
      <c r="A26" s="26" t="s">
        <v>267</v>
      </c>
      <c r="B26" s="27">
        <v>159</v>
      </c>
      <c r="C26" s="27" t="s">
        <v>7</v>
      </c>
      <c r="D26" s="28">
        <v>3.65</v>
      </c>
      <c r="E26" s="29">
        <v>579.55999999999995</v>
      </c>
    </row>
    <row r="27" spans="1:5">
      <c r="A27" s="26" t="s">
        <v>268</v>
      </c>
      <c r="B27" s="27">
        <v>5</v>
      </c>
      <c r="C27" s="27" t="s">
        <v>7</v>
      </c>
      <c r="D27" s="28">
        <v>2.52</v>
      </c>
      <c r="E27" s="29">
        <v>12.6</v>
      </c>
    </row>
    <row r="28" spans="1:5">
      <c r="A28" s="26" t="s">
        <v>269</v>
      </c>
      <c r="B28" s="27">
        <v>15</v>
      </c>
      <c r="C28" s="27" t="s">
        <v>7</v>
      </c>
      <c r="D28" s="28">
        <v>0.7</v>
      </c>
      <c r="E28" s="29">
        <v>10.57</v>
      </c>
    </row>
    <row r="29" spans="1:5">
      <c r="A29" s="26" t="s">
        <v>270</v>
      </c>
      <c r="B29" s="27">
        <v>4</v>
      </c>
      <c r="C29" s="27" t="s">
        <v>7</v>
      </c>
      <c r="D29" s="28">
        <v>3.6</v>
      </c>
      <c r="E29" s="29">
        <v>14.4</v>
      </c>
    </row>
    <row r="30" spans="1:5">
      <c r="A30" s="26" t="s">
        <v>271</v>
      </c>
      <c r="B30" s="27">
        <v>3</v>
      </c>
      <c r="C30" s="27" t="s">
        <v>7</v>
      </c>
      <c r="D30" s="28">
        <v>178.5</v>
      </c>
      <c r="E30" s="29">
        <v>535.5</v>
      </c>
    </row>
    <row r="31" spans="1:5">
      <c r="A31" s="26" t="s">
        <v>272</v>
      </c>
      <c r="B31" s="27">
        <v>3</v>
      </c>
      <c r="C31" s="27" t="s">
        <v>7</v>
      </c>
      <c r="D31" s="28">
        <v>48</v>
      </c>
      <c r="E31" s="29">
        <v>144</v>
      </c>
    </row>
    <row r="32" spans="1:5">
      <c r="A32" s="26" t="s">
        <v>273</v>
      </c>
      <c r="B32" s="27">
        <v>3</v>
      </c>
      <c r="C32" s="27" t="s">
        <v>7</v>
      </c>
      <c r="D32" s="28">
        <v>628.5</v>
      </c>
      <c r="E32" s="29">
        <v>1885.5</v>
      </c>
    </row>
    <row r="33" spans="1:5">
      <c r="A33" s="30" t="s">
        <v>274</v>
      </c>
      <c r="B33" s="27"/>
      <c r="C33" s="27"/>
      <c r="D33" s="28"/>
      <c r="E33" s="31"/>
    </row>
    <row r="34" spans="1:5">
      <c r="A34" s="26" t="s">
        <v>275</v>
      </c>
      <c r="B34" s="27">
        <v>1</v>
      </c>
      <c r="C34" s="27" t="s">
        <v>7</v>
      </c>
      <c r="D34" s="28">
        <v>60</v>
      </c>
      <c r="E34" s="29">
        <v>60</v>
      </c>
    </row>
    <row r="35" spans="1:5">
      <c r="A35" s="30" t="s">
        <v>138</v>
      </c>
      <c r="B35" s="27"/>
      <c r="C35" s="27"/>
      <c r="D35" s="28"/>
      <c r="E35" s="31"/>
    </row>
    <row r="36" spans="1:5">
      <c r="A36" s="26" t="s">
        <v>276</v>
      </c>
      <c r="B36" s="27">
        <v>8</v>
      </c>
      <c r="C36" s="27" t="s">
        <v>7</v>
      </c>
      <c r="D36" s="28">
        <v>7.5</v>
      </c>
      <c r="E36" s="29">
        <v>60</v>
      </c>
    </row>
    <row r="37" spans="1:5">
      <c r="A37" s="26" t="s">
        <v>277</v>
      </c>
      <c r="B37" s="27">
        <v>8</v>
      </c>
      <c r="C37" s="27" t="s">
        <v>7</v>
      </c>
      <c r="D37" s="28">
        <v>1.01</v>
      </c>
      <c r="E37" s="29">
        <v>8.0399999999999991</v>
      </c>
    </row>
    <row r="38" spans="1:5">
      <c r="A38" s="26" t="s">
        <v>278</v>
      </c>
      <c r="B38" s="27">
        <v>1</v>
      </c>
      <c r="C38" s="27" t="s">
        <v>279</v>
      </c>
      <c r="D38" s="28">
        <v>116.23</v>
      </c>
      <c r="E38" s="29">
        <v>116.23</v>
      </c>
    </row>
    <row r="39" spans="1:5">
      <c r="A39" s="26" t="s">
        <v>280</v>
      </c>
      <c r="B39" s="27">
        <v>15</v>
      </c>
      <c r="C39" s="27" t="s">
        <v>7</v>
      </c>
      <c r="D39" s="28">
        <v>22.5</v>
      </c>
      <c r="E39" s="29">
        <v>337.5</v>
      </c>
    </row>
    <row r="40" spans="1:5">
      <c r="A40" s="26" t="s">
        <v>281</v>
      </c>
      <c r="B40" s="27">
        <v>1</v>
      </c>
      <c r="C40" s="27" t="s">
        <v>279</v>
      </c>
      <c r="D40" s="28">
        <v>81.239999999999995</v>
      </c>
      <c r="E40" s="29">
        <v>81.239999999999995</v>
      </c>
    </row>
    <row r="41" spans="1:5">
      <c r="A41" s="26" t="s">
        <v>282</v>
      </c>
      <c r="B41" s="27">
        <v>2</v>
      </c>
      <c r="C41" s="27" t="s">
        <v>7</v>
      </c>
      <c r="D41" s="28">
        <v>13.5</v>
      </c>
      <c r="E41" s="29">
        <v>27</v>
      </c>
    </row>
    <row r="42" spans="1:5">
      <c r="A42" s="26" t="s">
        <v>283</v>
      </c>
      <c r="B42" s="27">
        <v>7</v>
      </c>
      <c r="C42" s="27" t="s">
        <v>7</v>
      </c>
      <c r="D42" s="28">
        <v>0.87</v>
      </c>
      <c r="E42" s="29">
        <v>6.09</v>
      </c>
    </row>
    <row r="43" spans="1:5">
      <c r="A43" s="26" t="s">
        <v>284</v>
      </c>
      <c r="B43" s="27">
        <v>1</v>
      </c>
      <c r="C43" s="27" t="s">
        <v>279</v>
      </c>
      <c r="D43" s="28">
        <v>27.49</v>
      </c>
      <c r="E43" s="29">
        <v>27.49</v>
      </c>
    </row>
    <row r="44" spans="1:5">
      <c r="A44" s="26" t="s">
        <v>285</v>
      </c>
      <c r="B44" s="27">
        <v>1</v>
      </c>
      <c r="C44" s="27" t="s">
        <v>7</v>
      </c>
      <c r="D44" s="28">
        <v>7.56</v>
      </c>
      <c r="E44" s="29">
        <v>7.56</v>
      </c>
    </row>
    <row r="45" spans="1:5">
      <c r="A45" s="26" t="s">
        <v>286</v>
      </c>
      <c r="B45" s="27">
        <v>3</v>
      </c>
      <c r="C45" s="27" t="s">
        <v>7</v>
      </c>
      <c r="D45" s="28">
        <v>27.49</v>
      </c>
      <c r="E45" s="29">
        <v>82.48</v>
      </c>
    </row>
    <row r="46" spans="1:5">
      <c r="A46" s="26" t="s">
        <v>287</v>
      </c>
      <c r="B46" s="27">
        <v>1</v>
      </c>
      <c r="C46" s="27" t="s">
        <v>279</v>
      </c>
      <c r="D46" s="28">
        <v>49.99</v>
      </c>
      <c r="E46" s="29">
        <v>49.99</v>
      </c>
    </row>
    <row r="47" spans="1:5">
      <c r="A47" s="26" t="s">
        <v>288</v>
      </c>
      <c r="B47" s="27">
        <v>1</v>
      </c>
      <c r="C47" s="27" t="s">
        <v>7</v>
      </c>
      <c r="D47" s="28">
        <v>75</v>
      </c>
      <c r="E47" s="29">
        <v>75</v>
      </c>
    </row>
    <row r="48" spans="1:5">
      <c r="A48" s="26" t="s">
        <v>289</v>
      </c>
      <c r="B48" s="27">
        <v>1</v>
      </c>
      <c r="C48" s="27" t="s">
        <v>7</v>
      </c>
      <c r="D48" s="28">
        <v>34.35</v>
      </c>
      <c r="E48" s="29">
        <v>34.35</v>
      </c>
    </row>
    <row r="49" spans="1:5">
      <c r="A49" s="26" t="s">
        <v>290</v>
      </c>
      <c r="B49" s="27">
        <v>2</v>
      </c>
      <c r="C49" s="27" t="s">
        <v>7</v>
      </c>
      <c r="D49" s="28">
        <v>5.12</v>
      </c>
      <c r="E49" s="29">
        <v>10.23</v>
      </c>
    </row>
    <row r="50" spans="1:5">
      <c r="A50" s="26" t="s">
        <v>291</v>
      </c>
      <c r="B50" s="27">
        <v>2</v>
      </c>
      <c r="C50" s="27" t="s">
        <v>7</v>
      </c>
      <c r="D50" s="28">
        <v>8.75</v>
      </c>
      <c r="E50" s="29">
        <v>17.489999999999998</v>
      </c>
    </row>
    <row r="51" spans="1:5">
      <c r="A51" s="26" t="s">
        <v>292</v>
      </c>
      <c r="B51" s="27">
        <v>3</v>
      </c>
      <c r="C51" s="27" t="s">
        <v>279</v>
      </c>
      <c r="D51" s="28">
        <v>42.36</v>
      </c>
      <c r="E51" s="29">
        <v>127.08</v>
      </c>
    </row>
    <row r="52" spans="1:5">
      <c r="A52" s="26" t="s">
        <v>293</v>
      </c>
      <c r="B52" s="27">
        <v>2</v>
      </c>
      <c r="C52" s="27" t="s">
        <v>7</v>
      </c>
      <c r="D52" s="28">
        <v>1.24</v>
      </c>
      <c r="E52" s="29">
        <v>2.4900000000000002</v>
      </c>
    </row>
    <row r="53" spans="1:5">
      <c r="A53" s="26" t="s">
        <v>294</v>
      </c>
      <c r="B53" s="27">
        <v>2</v>
      </c>
      <c r="C53" s="27" t="s">
        <v>7</v>
      </c>
      <c r="D53" s="28">
        <v>9.06</v>
      </c>
      <c r="E53" s="29">
        <v>18.12</v>
      </c>
    </row>
    <row r="54" spans="1:5">
      <c r="A54" s="26" t="s">
        <v>295</v>
      </c>
      <c r="B54" s="27">
        <v>1</v>
      </c>
      <c r="C54" s="27" t="s">
        <v>279</v>
      </c>
      <c r="D54" s="28">
        <v>153.72999999999999</v>
      </c>
      <c r="E54" s="29">
        <v>153.72999999999999</v>
      </c>
    </row>
    <row r="55" spans="1:5">
      <c r="A55" s="26" t="s">
        <v>296</v>
      </c>
      <c r="B55" s="27">
        <v>3</v>
      </c>
      <c r="C55" s="27" t="s">
        <v>7</v>
      </c>
      <c r="D55" s="28">
        <v>7.5</v>
      </c>
      <c r="E55" s="29">
        <v>22.5</v>
      </c>
    </row>
    <row r="56" spans="1:5">
      <c r="A56" s="30" t="s">
        <v>51</v>
      </c>
      <c r="B56" s="27"/>
      <c r="C56" s="27"/>
      <c r="D56" s="28"/>
      <c r="E56" s="31"/>
    </row>
    <row r="57" spans="1:5">
      <c r="A57" s="26" t="s">
        <v>297</v>
      </c>
      <c r="B57" s="27">
        <v>1</v>
      </c>
      <c r="C57" s="27" t="s">
        <v>7</v>
      </c>
      <c r="D57" s="28">
        <v>0</v>
      </c>
      <c r="E57" s="29">
        <v>0</v>
      </c>
    </row>
    <row r="58" spans="1:5">
      <c r="A58" s="26" t="s">
        <v>298</v>
      </c>
      <c r="B58" s="27">
        <v>1</v>
      </c>
      <c r="C58" s="27" t="s">
        <v>7</v>
      </c>
      <c r="D58" s="28">
        <v>2.4900000000000002</v>
      </c>
      <c r="E58" s="29">
        <v>2.4900000000000002</v>
      </c>
    </row>
    <row r="59" spans="1:5">
      <c r="A59" s="26" t="s">
        <v>299</v>
      </c>
      <c r="B59" s="27">
        <v>1</v>
      </c>
      <c r="C59" s="27" t="s">
        <v>7</v>
      </c>
      <c r="D59" s="28">
        <v>1.62</v>
      </c>
      <c r="E59" s="29">
        <v>1.62</v>
      </c>
    </row>
    <row r="60" spans="1:5">
      <c r="A60" s="26" t="s">
        <v>300</v>
      </c>
      <c r="B60" s="27">
        <v>1</v>
      </c>
      <c r="C60" s="27" t="s">
        <v>7</v>
      </c>
      <c r="D60" s="28">
        <v>10.19</v>
      </c>
      <c r="E60" s="29">
        <v>10.19</v>
      </c>
    </row>
    <row r="61" spans="1:5">
      <c r="A61" s="26" t="s">
        <v>301</v>
      </c>
      <c r="B61" s="27">
        <v>3</v>
      </c>
      <c r="C61" s="27" t="s">
        <v>7</v>
      </c>
      <c r="D61" s="28">
        <v>45</v>
      </c>
      <c r="E61" s="29">
        <v>135</v>
      </c>
    </row>
    <row r="62" spans="1:5">
      <c r="A62" s="26" t="s">
        <v>302</v>
      </c>
      <c r="B62" s="27">
        <v>6</v>
      </c>
      <c r="C62" s="27" t="s">
        <v>7</v>
      </c>
      <c r="D62" s="28">
        <v>112.5</v>
      </c>
      <c r="E62" s="29">
        <v>675</v>
      </c>
    </row>
    <row r="63" spans="1:5">
      <c r="A63" s="26" t="s">
        <v>303</v>
      </c>
      <c r="B63" s="27">
        <v>1</v>
      </c>
      <c r="C63" s="27" t="s">
        <v>7</v>
      </c>
      <c r="D63" s="28">
        <v>0</v>
      </c>
      <c r="E63" s="29">
        <v>0</v>
      </c>
    </row>
    <row r="64" spans="1:5">
      <c r="A64" s="26" t="s">
        <v>304</v>
      </c>
      <c r="B64" s="27">
        <v>1</v>
      </c>
      <c r="C64" s="27" t="s">
        <v>7</v>
      </c>
      <c r="D64" s="28">
        <v>0</v>
      </c>
      <c r="E64" s="29">
        <v>0</v>
      </c>
    </row>
    <row r="65" spans="1:5">
      <c r="A65" s="26" t="s">
        <v>305</v>
      </c>
      <c r="B65" s="27">
        <v>1</v>
      </c>
      <c r="C65" s="27" t="s">
        <v>7</v>
      </c>
      <c r="D65" s="28">
        <v>16.86</v>
      </c>
      <c r="E65" s="29">
        <v>16.86</v>
      </c>
    </row>
    <row r="66" spans="1:5">
      <c r="A66" s="26" t="s">
        <v>306</v>
      </c>
      <c r="B66" s="27">
        <v>4</v>
      </c>
      <c r="C66" s="27" t="s">
        <v>7</v>
      </c>
      <c r="D66" s="28">
        <v>4.4400000000000004</v>
      </c>
      <c r="E66" s="29">
        <v>17.760000000000002</v>
      </c>
    </row>
    <row r="67" spans="1:5">
      <c r="A67" s="26" t="s">
        <v>307</v>
      </c>
      <c r="B67" s="27">
        <v>1</v>
      </c>
      <c r="C67" s="27" t="s">
        <v>7</v>
      </c>
      <c r="D67" s="28">
        <v>9.86</v>
      </c>
      <c r="E67" s="29">
        <v>9.86</v>
      </c>
    </row>
    <row r="68" spans="1:5">
      <c r="A68" s="26" t="s">
        <v>308</v>
      </c>
      <c r="B68" s="27">
        <v>1</v>
      </c>
      <c r="C68" s="27" t="s">
        <v>7</v>
      </c>
      <c r="D68" s="28">
        <v>0</v>
      </c>
      <c r="E68" s="29">
        <v>0</v>
      </c>
    </row>
    <row r="69" spans="1:5">
      <c r="A69" s="26" t="s">
        <v>309</v>
      </c>
      <c r="B69" s="27">
        <v>1</v>
      </c>
      <c r="C69" s="27" t="s">
        <v>7</v>
      </c>
      <c r="D69" s="28">
        <v>0</v>
      </c>
      <c r="E69" s="29">
        <v>0</v>
      </c>
    </row>
    <row r="70" spans="1:5">
      <c r="A70" s="26" t="s">
        <v>310</v>
      </c>
      <c r="B70" s="27">
        <v>1</v>
      </c>
      <c r="C70" s="27" t="s">
        <v>7</v>
      </c>
      <c r="D70" s="28">
        <v>14.23</v>
      </c>
      <c r="E70" s="29">
        <v>14.23</v>
      </c>
    </row>
    <row r="71" spans="1:5">
      <c r="A71" s="26" t="s">
        <v>311</v>
      </c>
      <c r="B71" s="27">
        <v>1</v>
      </c>
      <c r="C71" s="27" t="s">
        <v>7</v>
      </c>
      <c r="D71" s="28">
        <v>5</v>
      </c>
      <c r="E71" s="29">
        <v>5</v>
      </c>
    </row>
    <row r="72" spans="1:5">
      <c r="A72" s="26" t="s">
        <v>312</v>
      </c>
      <c r="B72" s="27">
        <v>1</v>
      </c>
      <c r="C72" s="27" t="s">
        <v>7</v>
      </c>
      <c r="D72" s="28">
        <v>0</v>
      </c>
      <c r="E72" s="29">
        <v>0</v>
      </c>
    </row>
    <row r="73" spans="1:5">
      <c r="A73" s="26" t="s">
        <v>313</v>
      </c>
      <c r="B73" s="27">
        <v>1</v>
      </c>
      <c r="C73" s="27" t="s">
        <v>7</v>
      </c>
      <c r="D73" s="28">
        <v>0</v>
      </c>
      <c r="E73" s="29">
        <v>0</v>
      </c>
    </row>
    <row r="74" spans="1:5">
      <c r="A74" s="26" t="s">
        <v>314</v>
      </c>
      <c r="B74" s="27">
        <v>2</v>
      </c>
      <c r="C74" s="27" t="s">
        <v>7</v>
      </c>
      <c r="D74" s="28">
        <v>5</v>
      </c>
      <c r="E74" s="29">
        <v>9.99</v>
      </c>
    </row>
    <row r="75" spans="1:5">
      <c r="A75" s="26" t="s">
        <v>315</v>
      </c>
      <c r="B75" s="27">
        <v>2</v>
      </c>
      <c r="C75" s="27" t="s">
        <v>7</v>
      </c>
      <c r="D75" s="28">
        <v>15.36</v>
      </c>
      <c r="E75" s="29">
        <v>30.72</v>
      </c>
    </row>
    <row r="76" spans="1:5">
      <c r="A76" s="26" t="s">
        <v>301</v>
      </c>
      <c r="B76" s="27">
        <v>1</v>
      </c>
      <c r="C76" s="27" t="s">
        <v>7</v>
      </c>
      <c r="D76" s="28">
        <v>75</v>
      </c>
      <c r="E76" s="29">
        <v>75</v>
      </c>
    </row>
    <row r="77" spans="1:5">
      <c r="A77" s="26" t="s">
        <v>316</v>
      </c>
      <c r="B77" s="27">
        <v>1</v>
      </c>
      <c r="C77" s="27" t="s">
        <v>7</v>
      </c>
      <c r="D77" s="28">
        <v>0</v>
      </c>
      <c r="E77" s="29">
        <v>0</v>
      </c>
    </row>
    <row r="78" spans="1:5">
      <c r="A78" s="30" t="s">
        <v>233</v>
      </c>
      <c r="B78" s="27"/>
      <c r="C78" s="27"/>
      <c r="D78" s="28"/>
      <c r="E78" s="31"/>
    </row>
    <row r="79" spans="1:5">
      <c r="A79" s="26" t="s">
        <v>317</v>
      </c>
      <c r="B79" s="27">
        <v>1</v>
      </c>
      <c r="C79" s="27" t="s">
        <v>7</v>
      </c>
      <c r="D79" s="28">
        <v>38.630000000000003</v>
      </c>
      <c r="E79" s="29">
        <v>38.630000000000003</v>
      </c>
    </row>
    <row r="80" spans="1:5">
      <c r="A80" s="26" t="s">
        <v>318</v>
      </c>
      <c r="B80" s="27">
        <v>25</v>
      </c>
      <c r="C80" s="27" t="s">
        <v>23</v>
      </c>
      <c r="D80" s="28">
        <v>0</v>
      </c>
      <c r="E80" s="29">
        <v>0</v>
      </c>
    </row>
    <row r="81" spans="1:5">
      <c r="A81" s="30" t="s">
        <v>21</v>
      </c>
      <c r="B81" s="27"/>
      <c r="C81" s="27"/>
      <c r="D81" s="28"/>
      <c r="E81" s="31"/>
    </row>
    <row r="82" spans="1:5">
      <c r="A82" s="26" t="s">
        <v>319</v>
      </c>
      <c r="B82" s="27">
        <v>4</v>
      </c>
      <c r="C82" s="27" t="s">
        <v>16</v>
      </c>
      <c r="D82" s="28">
        <v>175.5</v>
      </c>
      <c r="E82" s="29">
        <v>702</v>
      </c>
    </row>
    <row r="83" spans="1:5">
      <c r="A83" s="26" t="s">
        <v>320</v>
      </c>
      <c r="B83" s="27">
        <v>17</v>
      </c>
      <c r="C83" s="27" t="s">
        <v>16</v>
      </c>
      <c r="D83" s="28">
        <v>82.5</v>
      </c>
      <c r="E83" s="29">
        <v>1402.5</v>
      </c>
    </row>
    <row r="84" spans="1:5">
      <c r="A84" s="26" t="s">
        <v>321</v>
      </c>
      <c r="B84" s="27">
        <v>54</v>
      </c>
      <c r="C84" s="27" t="s">
        <v>7</v>
      </c>
      <c r="D84" s="28">
        <v>0.69</v>
      </c>
      <c r="E84" s="29">
        <v>37.26</v>
      </c>
    </row>
    <row r="85" spans="1:5">
      <c r="A85" s="30" t="s">
        <v>322</v>
      </c>
      <c r="B85" s="27"/>
      <c r="C85" s="27"/>
      <c r="D85" s="28"/>
      <c r="E85" s="31"/>
    </row>
    <row r="86" spans="1:5">
      <c r="A86" s="26" t="s">
        <v>323</v>
      </c>
      <c r="B86" s="27">
        <v>44</v>
      </c>
      <c r="C86" s="27" t="s">
        <v>18</v>
      </c>
      <c r="D86" s="28">
        <v>2.83</v>
      </c>
      <c r="E86" s="29">
        <v>124.74</v>
      </c>
    </row>
    <row r="87" spans="1:5">
      <c r="A87" s="26" t="s">
        <v>324</v>
      </c>
      <c r="B87" s="27">
        <v>46</v>
      </c>
      <c r="C87" s="27" t="s">
        <v>18</v>
      </c>
      <c r="D87" s="28">
        <v>4.25</v>
      </c>
      <c r="E87" s="29">
        <v>195.27</v>
      </c>
    </row>
    <row r="88" spans="1:5">
      <c r="A88" s="26" t="s">
        <v>325</v>
      </c>
      <c r="B88" s="27">
        <v>12</v>
      </c>
      <c r="C88" s="27" t="s">
        <v>18</v>
      </c>
      <c r="D88" s="28">
        <v>2.83</v>
      </c>
      <c r="E88" s="29">
        <v>34.020000000000003</v>
      </c>
    </row>
    <row r="89" spans="1:5">
      <c r="A89" s="26" t="s">
        <v>326</v>
      </c>
      <c r="B89" s="27">
        <v>6</v>
      </c>
      <c r="C89" s="27" t="s">
        <v>18</v>
      </c>
      <c r="D89" s="28">
        <v>4.95</v>
      </c>
      <c r="E89" s="29">
        <v>29.7</v>
      </c>
    </row>
    <row r="90" spans="1:5">
      <c r="A90" s="26" t="s">
        <v>327</v>
      </c>
      <c r="B90" s="27">
        <v>20</v>
      </c>
      <c r="C90" s="27" t="s">
        <v>18</v>
      </c>
      <c r="D90" s="28">
        <v>2.83</v>
      </c>
      <c r="E90" s="29">
        <v>56.7</v>
      </c>
    </row>
    <row r="91" spans="1:5">
      <c r="A91" s="26" t="s">
        <v>328</v>
      </c>
      <c r="B91" s="27">
        <v>7</v>
      </c>
      <c r="C91" s="27" t="s">
        <v>18</v>
      </c>
      <c r="D91" s="28">
        <v>7.57</v>
      </c>
      <c r="E91" s="29">
        <v>53.03</v>
      </c>
    </row>
    <row r="92" spans="1:5">
      <c r="A92" s="26" t="s">
        <v>329</v>
      </c>
      <c r="B92" s="27">
        <v>36</v>
      </c>
      <c r="C92" s="27" t="s">
        <v>18</v>
      </c>
      <c r="D92" s="28">
        <v>5.66</v>
      </c>
      <c r="E92" s="29">
        <v>203.58</v>
      </c>
    </row>
    <row r="93" spans="1:5">
      <c r="A93" s="26" t="s">
        <v>330</v>
      </c>
      <c r="B93" s="27">
        <v>47</v>
      </c>
      <c r="C93" s="27" t="s">
        <v>18</v>
      </c>
      <c r="D93" s="28">
        <v>1.44</v>
      </c>
      <c r="E93" s="29">
        <v>67.680000000000007</v>
      </c>
    </row>
    <row r="94" spans="1:5">
      <c r="A94" s="26" t="s">
        <v>331</v>
      </c>
      <c r="B94" s="27">
        <v>43</v>
      </c>
      <c r="C94" s="27" t="s">
        <v>18</v>
      </c>
      <c r="D94" s="28">
        <v>1.83</v>
      </c>
      <c r="E94" s="29">
        <v>78.69</v>
      </c>
    </row>
    <row r="95" spans="1:5">
      <c r="A95" s="26" t="s">
        <v>332</v>
      </c>
      <c r="B95" s="27">
        <v>44</v>
      </c>
      <c r="C95" s="27" t="s">
        <v>18</v>
      </c>
      <c r="D95" s="28">
        <v>4.25</v>
      </c>
      <c r="E95" s="29">
        <v>186.78</v>
      </c>
    </row>
    <row r="96" spans="1:5">
      <c r="A96" s="26" t="s">
        <v>333</v>
      </c>
      <c r="B96" s="27">
        <v>5</v>
      </c>
      <c r="C96" s="27" t="s">
        <v>18</v>
      </c>
      <c r="D96" s="28">
        <v>1.5</v>
      </c>
      <c r="E96" s="29">
        <v>7.5</v>
      </c>
    </row>
    <row r="97" spans="1:5">
      <c r="A97" s="26" t="s">
        <v>334</v>
      </c>
      <c r="B97" s="27">
        <v>11</v>
      </c>
      <c r="C97" s="27" t="s">
        <v>18</v>
      </c>
      <c r="D97" s="28">
        <v>7.27</v>
      </c>
      <c r="E97" s="29">
        <v>80.03</v>
      </c>
    </row>
    <row r="98" spans="1:5">
      <c r="A98" s="26" t="s">
        <v>335</v>
      </c>
      <c r="B98" s="27">
        <v>5</v>
      </c>
      <c r="C98" s="27" t="s">
        <v>18</v>
      </c>
      <c r="D98" s="28">
        <v>5.66</v>
      </c>
      <c r="E98" s="29">
        <v>28.28</v>
      </c>
    </row>
    <row r="99" spans="1:5">
      <c r="A99" s="26" t="s">
        <v>336</v>
      </c>
      <c r="B99" s="27">
        <v>27</v>
      </c>
      <c r="C99" s="27" t="s">
        <v>18</v>
      </c>
      <c r="D99" s="28">
        <v>7.33</v>
      </c>
      <c r="E99" s="29">
        <v>198.05</v>
      </c>
    </row>
    <row r="100" spans="1:5">
      <c r="A100" s="26" t="s">
        <v>337</v>
      </c>
      <c r="B100" s="27">
        <v>1</v>
      </c>
      <c r="C100" s="27" t="s">
        <v>7</v>
      </c>
      <c r="D100" s="28">
        <v>58.61</v>
      </c>
      <c r="E100" s="29">
        <v>58.61</v>
      </c>
    </row>
    <row r="101" spans="1:5">
      <c r="A101" s="26" t="s">
        <v>338</v>
      </c>
      <c r="B101" s="27">
        <v>15</v>
      </c>
      <c r="C101" s="27" t="s">
        <v>18</v>
      </c>
      <c r="D101" s="28">
        <v>4.16</v>
      </c>
      <c r="E101" s="29">
        <v>62.32</v>
      </c>
    </row>
    <row r="102" spans="1:5">
      <c r="A102" s="26" t="s">
        <v>339</v>
      </c>
      <c r="B102" s="27">
        <v>4</v>
      </c>
      <c r="C102" s="27" t="s">
        <v>340</v>
      </c>
      <c r="D102" s="28">
        <v>31.24</v>
      </c>
      <c r="E102" s="29">
        <v>124.98</v>
      </c>
    </row>
    <row r="103" spans="1:5">
      <c r="A103" s="26" t="s">
        <v>341</v>
      </c>
      <c r="B103" s="27">
        <v>50</v>
      </c>
      <c r="C103" s="27" t="s">
        <v>18</v>
      </c>
      <c r="D103" s="28">
        <v>2.9</v>
      </c>
      <c r="E103" s="29">
        <v>144.75</v>
      </c>
    </row>
    <row r="104" spans="1:5">
      <c r="A104" s="30" t="s">
        <v>26</v>
      </c>
      <c r="B104" s="27"/>
      <c r="C104" s="27"/>
      <c r="D104" s="28"/>
      <c r="E104" s="31"/>
    </row>
    <row r="105" spans="1:5">
      <c r="A105" s="26" t="s">
        <v>342</v>
      </c>
      <c r="B105" s="27">
        <v>1</v>
      </c>
      <c r="C105" s="27" t="s">
        <v>264</v>
      </c>
      <c r="D105" s="28">
        <v>180.19</v>
      </c>
      <c r="E105" s="29">
        <v>180.19</v>
      </c>
    </row>
    <row r="106" spans="1:5">
      <c r="A106" s="26" t="s">
        <v>343</v>
      </c>
      <c r="B106" s="27">
        <v>9</v>
      </c>
      <c r="C106" s="27" t="s">
        <v>7</v>
      </c>
      <c r="D106" s="28">
        <v>57.75</v>
      </c>
      <c r="E106" s="29">
        <v>519.75</v>
      </c>
    </row>
    <row r="107" spans="1:5">
      <c r="A107" s="26" t="s">
        <v>344</v>
      </c>
      <c r="B107" s="27">
        <v>1</v>
      </c>
      <c r="C107" s="27" t="s">
        <v>7</v>
      </c>
      <c r="D107" s="28">
        <v>22.5</v>
      </c>
      <c r="E107" s="29">
        <v>22.5</v>
      </c>
    </row>
    <row r="108" spans="1:5">
      <c r="A108" s="26" t="s">
        <v>345</v>
      </c>
      <c r="B108" s="27">
        <v>6</v>
      </c>
      <c r="C108" s="27" t="s">
        <v>7</v>
      </c>
      <c r="D108" s="28">
        <v>95.86</v>
      </c>
      <c r="E108" s="29">
        <v>575.19000000000005</v>
      </c>
    </row>
    <row r="109" spans="1:5">
      <c r="A109" s="26" t="s">
        <v>346</v>
      </c>
      <c r="B109" s="27">
        <v>2</v>
      </c>
      <c r="C109" s="27" t="s">
        <v>7</v>
      </c>
      <c r="D109" s="28">
        <v>72.75</v>
      </c>
      <c r="E109" s="29">
        <v>145.5</v>
      </c>
    </row>
    <row r="110" spans="1:5">
      <c r="A110" s="26" t="s">
        <v>347</v>
      </c>
      <c r="B110" s="27">
        <v>1</v>
      </c>
      <c r="C110" s="27" t="s">
        <v>7</v>
      </c>
      <c r="D110" s="28">
        <v>12.43</v>
      </c>
      <c r="E110" s="29">
        <v>12.43</v>
      </c>
    </row>
    <row r="111" spans="1:5">
      <c r="A111" s="26" t="s">
        <v>348</v>
      </c>
      <c r="B111" s="27">
        <v>6</v>
      </c>
      <c r="C111" s="27" t="s">
        <v>7</v>
      </c>
      <c r="D111" s="28">
        <v>42.75</v>
      </c>
      <c r="E111" s="29">
        <v>256.5</v>
      </c>
    </row>
    <row r="112" spans="1:5">
      <c r="A112" s="26" t="s">
        <v>349</v>
      </c>
      <c r="B112" s="27">
        <v>2</v>
      </c>
      <c r="C112" s="27" t="s">
        <v>7</v>
      </c>
      <c r="D112" s="28">
        <v>6.24</v>
      </c>
      <c r="E112" s="29">
        <v>12.48</v>
      </c>
    </row>
    <row r="113" spans="1:5">
      <c r="A113" s="26" t="s">
        <v>350</v>
      </c>
      <c r="B113" s="27">
        <v>1</v>
      </c>
      <c r="C113" s="27" t="s">
        <v>7</v>
      </c>
      <c r="D113" s="28">
        <v>111</v>
      </c>
      <c r="E113" s="29">
        <v>111</v>
      </c>
    </row>
    <row r="114" spans="1:5">
      <c r="A114" s="30" t="s">
        <v>223</v>
      </c>
      <c r="B114" s="27"/>
      <c r="C114" s="27"/>
      <c r="D114" s="28"/>
      <c r="E114" s="31"/>
    </row>
    <row r="115" spans="1:5">
      <c r="A115" s="26" t="s">
        <v>351</v>
      </c>
      <c r="B115" s="27">
        <v>63</v>
      </c>
      <c r="C115" s="27" t="s">
        <v>7</v>
      </c>
      <c r="D115" s="28">
        <v>6.06</v>
      </c>
      <c r="E115" s="29">
        <v>381.78</v>
      </c>
    </row>
    <row r="116" spans="1:5">
      <c r="A116" s="26" t="s">
        <v>352</v>
      </c>
      <c r="B116" s="27">
        <v>211</v>
      </c>
      <c r="C116" s="27" t="s">
        <v>7</v>
      </c>
      <c r="D116" s="28">
        <v>2.76</v>
      </c>
      <c r="E116" s="29">
        <v>582.36</v>
      </c>
    </row>
    <row r="117" spans="1:5">
      <c r="A117" s="26" t="s">
        <v>353</v>
      </c>
      <c r="B117" s="27">
        <v>1</v>
      </c>
      <c r="C117" s="27" t="s">
        <v>7</v>
      </c>
      <c r="D117" s="28">
        <v>6.24</v>
      </c>
      <c r="E117" s="29">
        <v>6.24</v>
      </c>
    </row>
    <row r="118" spans="1:5">
      <c r="A118" s="26" t="s">
        <v>354</v>
      </c>
      <c r="B118" s="27">
        <v>1</v>
      </c>
      <c r="C118" s="27" t="s">
        <v>7</v>
      </c>
      <c r="D118" s="28">
        <v>19.11</v>
      </c>
      <c r="E118" s="29">
        <v>19.11</v>
      </c>
    </row>
    <row r="119" spans="1:5">
      <c r="A119" s="26" t="s">
        <v>355</v>
      </c>
      <c r="B119" s="27">
        <v>3</v>
      </c>
      <c r="C119" s="27" t="s">
        <v>7</v>
      </c>
      <c r="D119" s="28">
        <v>18.32</v>
      </c>
      <c r="E119" s="29">
        <v>54.95</v>
      </c>
    </row>
    <row r="120" spans="1:5">
      <c r="A120" s="26" t="s">
        <v>356</v>
      </c>
      <c r="B120" s="27">
        <v>127</v>
      </c>
      <c r="C120" s="27" t="s">
        <v>7</v>
      </c>
      <c r="D120" s="28">
        <v>3.92</v>
      </c>
      <c r="E120" s="29">
        <v>497.21</v>
      </c>
    </row>
    <row r="121" spans="1:5">
      <c r="A121" s="26" t="s">
        <v>357</v>
      </c>
      <c r="B121" s="27">
        <v>1</v>
      </c>
      <c r="C121" s="27" t="s">
        <v>261</v>
      </c>
      <c r="D121" s="28">
        <v>62.49</v>
      </c>
      <c r="E121" s="29">
        <v>62.49</v>
      </c>
    </row>
    <row r="122" spans="1:5">
      <c r="A122" s="26" t="s">
        <v>358</v>
      </c>
      <c r="B122" s="27">
        <v>127</v>
      </c>
      <c r="C122" s="27" t="s">
        <v>7</v>
      </c>
      <c r="D122" s="28">
        <v>3.66</v>
      </c>
      <c r="E122" s="29">
        <v>464.82</v>
      </c>
    </row>
    <row r="123" spans="1:5">
      <c r="A123" s="26" t="s">
        <v>359</v>
      </c>
      <c r="B123" s="27">
        <v>2</v>
      </c>
      <c r="C123" s="27" t="s">
        <v>7</v>
      </c>
      <c r="D123" s="28">
        <v>22.37</v>
      </c>
      <c r="E123" s="29">
        <v>44.73</v>
      </c>
    </row>
    <row r="124" spans="1:5">
      <c r="A124" s="30" t="s">
        <v>221</v>
      </c>
      <c r="B124" s="27"/>
      <c r="C124" s="27"/>
      <c r="D124" s="28"/>
      <c r="E124" s="31"/>
    </row>
    <row r="125" spans="1:5">
      <c r="A125" s="26" t="s">
        <v>32</v>
      </c>
      <c r="B125" s="27">
        <v>3</v>
      </c>
      <c r="C125" s="27" t="s">
        <v>7</v>
      </c>
      <c r="D125" s="28">
        <v>47.25</v>
      </c>
      <c r="E125" s="29">
        <v>141.75</v>
      </c>
    </row>
    <row r="126" spans="1:5">
      <c r="A126" s="30" t="s">
        <v>360</v>
      </c>
      <c r="B126" s="27"/>
      <c r="C126" s="27"/>
      <c r="D126" s="28"/>
      <c r="E126" s="31"/>
    </row>
    <row r="127" spans="1:5">
      <c r="A127" s="26" t="s">
        <v>361</v>
      </c>
      <c r="B127" s="27">
        <v>4</v>
      </c>
      <c r="C127" s="27" t="s">
        <v>7</v>
      </c>
      <c r="D127" s="28">
        <v>8.56</v>
      </c>
      <c r="E127" s="29">
        <v>34.26</v>
      </c>
    </row>
    <row r="128" spans="1:5">
      <c r="A128" s="26" t="s">
        <v>362</v>
      </c>
      <c r="B128" s="27">
        <v>12</v>
      </c>
      <c r="C128" s="27" t="s">
        <v>7</v>
      </c>
      <c r="D128" s="28">
        <v>1.64</v>
      </c>
      <c r="E128" s="29">
        <v>19.62</v>
      </c>
    </row>
    <row r="129" spans="1:5">
      <c r="A129" s="26" t="s">
        <v>363</v>
      </c>
      <c r="B129" s="27">
        <v>6</v>
      </c>
      <c r="C129" s="27" t="s">
        <v>7</v>
      </c>
      <c r="D129" s="28">
        <v>1.59</v>
      </c>
      <c r="E129" s="29">
        <v>9.5399999999999991</v>
      </c>
    </row>
    <row r="130" spans="1:5">
      <c r="A130" s="30" t="s">
        <v>364</v>
      </c>
      <c r="B130" s="27"/>
      <c r="C130" s="27"/>
      <c r="D130" s="28"/>
      <c r="E130" s="31"/>
    </row>
    <row r="131" spans="1:5">
      <c r="A131" s="26" t="s">
        <v>365</v>
      </c>
      <c r="B131" s="27">
        <v>4</v>
      </c>
      <c r="C131" s="27" t="s">
        <v>366</v>
      </c>
      <c r="D131" s="28">
        <v>7.49</v>
      </c>
      <c r="E131" s="29">
        <v>29.94</v>
      </c>
    </row>
    <row r="132" spans="1:5">
      <c r="A132" s="26" t="s">
        <v>367</v>
      </c>
      <c r="B132" s="27">
        <v>3</v>
      </c>
      <c r="C132" s="27" t="s">
        <v>368</v>
      </c>
      <c r="D132" s="28">
        <v>10.25</v>
      </c>
      <c r="E132" s="29">
        <v>30.73</v>
      </c>
    </row>
    <row r="133" spans="1:5">
      <c r="A133" s="26" t="s">
        <v>369</v>
      </c>
      <c r="B133" s="27">
        <v>1</v>
      </c>
      <c r="C133" s="27" t="s">
        <v>7</v>
      </c>
      <c r="D133" s="28">
        <v>6.62</v>
      </c>
      <c r="E133" s="29">
        <v>6.62</v>
      </c>
    </row>
    <row r="134" spans="1:5">
      <c r="A134" s="26" t="s">
        <v>370</v>
      </c>
      <c r="B134" s="27">
        <v>12</v>
      </c>
      <c r="C134" s="27" t="s">
        <v>7</v>
      </c>
      <c r="D134" s="28">
        <v>0.2</v>
      </c>
      <c r="E134" s="29">
        <v>2.34</v>
      </c>
    </row>
    <row r="135" spans="1:5">
      <c r="A135" s="26" t="s">
        <v>371</v>
      </c>
      <c r="B135" s="27">
        <v>1</v>
      </c>
      <c r="C135" s="27" t="s">
        <v>366</v>
      </c>
      <c r="D135" s="28">
        <v>6.24</v>
      </c>
      <c r="E135" s="29">
        <v>6.24</v>
      </c>
    </row>
    <row r="136" spans="1:5">
      <c r="A136" s="26" t="s">
        <v>372</v>
      </c>
      <c r="B136" s="27">
        <v>2</v>
      </c>
      <c r="C136" s="27" t="s">
        <v>366</v>
      </c>
      <c r="D136" s="28">
        <v>6.36</v>
      </c>
      <c r="E136" s="29">
        <v>12.72</v>
      </c>
    </row>
    <row r="137" spans="1:5">
      <c r="A137" s="26" t="s">
        <v>373</v>
      </c>
      <c r="B137" s="27">
        <v>3</v>
      </c>
      <c r="C137" s="27" t="s">
        <v>261</v>
      </c>
      <c r="D137" s="28">
        <v>5.37</v>
      </c>
      <c r="E137" s="29">
        <v>16.11</v>
      </c>
    </row>
    <row r="138" spans="1:5">
      <c r="A138" s="26" t="s">
        <v>374</v>
      </c>
      <c r="B138" s="27">
        <v>1</v>
      </c>
      <c r="C138" s="27" t="s">
        <v>366</v>
      </c>
      <c r="D138" s="28">
        <v>5.12</v>
      </c>
      <c r="E138" s="29">
        <v>5.12</v>
      </c>
    </row>
    <row r="139" spans="1:5">
      <c r="A139" s="26" t="s">
        <v>375</v>
      </c>
      <c r="B139" s="27">
        <v>3</v>
      </c>
      <c r="C139" s="27" t="s">
        <v>261</v>
      </c>
      <c r="D139" s="28">
        <v>8</v>
      </c>
      <c r="E139" s="29">
        <v>23.98</v>
      </c>
    </row>
    <row r="140" spans="1:5">
      <c r="A140" s="26" t="s">
        <v>376</v>
      </c>
      <c r="B140" s="27">
        <v>2</v>
      </c>
      <c r="C140" s="27" t="s">
        <v>261</v>
      </c>
      <c r="D140" s="28">
        <v>7.49</v>
      </c>
      <c r="E140" s="29">
        <v>14.97</v>
      </c>
    </row>
    <row r="141" spans="1:5">
      <c r="A141" s="26" t="s">
        <v>377</v>
      </c>
      <c r="B141" s="27">
        <v>4</v>
      </c>
      <c r="C141" s="27" t="s">
        <v>366</v>
      </c>
      <c r="D141" s="28">
        <v>8.6</v>
      </c>
      <c r="E141" s="29">
        <v>34.380000000000003</v>
      </c>
    </row>
    <row r="142" spans="1:5">
      <c r="A142" s="26" t="s">
        <v>378</v>
      </c>
      <c r="B142" s="27">
        <v>2</v>
      </c>
      <c r="C142" s="27" t="s">
        <v>366</v>
      </c>
      <c r="D142" s="28">
        <v>7.74</v>
      </c>
      <c r="E142" s="29">
        <v>15.48</v>
      </c>
    </row>
    <row r="143" spans="1:5">
      <c r="A143" s="26" t="s">
        <v>379</v>
      </c>
      <c r="B143" s="27">
        <v>1</v>
      </c>
      <c r="C143" s="27" t="s">
        <v>7</v>
      </c>
      <c r="D143" s="28">
        <v>6.87</v>
      </c>
      <c r="E143" s="29">
        <v>6.87</v>
      </c>
    </row>
    <row r="144" spans="1:5">
      <c r="A144" s="26" t="s">
        <v>380</v>
      </c>
      <c r="B144" s="27">
        <v>7</v>
      </c>
      <c r="C144" s="27" t="s">
        <v>7</v>
      </c>
      <c r="D144" s="28">
        <v>6.12</v>
      </c>
      <c r="E144" s="29">
        <v>42.84</v>
      </c>
    </row>
    <row r="145" spans="1:5">
      <c r="A145" s="26" t="s">
        <v>381</v>
      </c>
      <c r="B145" s="27">
        <v>1</v>
      </c>
      <c r="C145" s="27" t="s">
        <v>7</v>
      </c>
      <c r="D145" s="28">
        <v>12.5</v>
      </c>
      <c r="E145" s="29">
        <v>12.5</v>
      </c>
    </row>
    <row r="146" spans="1:5">
      <c r="A146" s="26" t="s">
        <v>382</v>
      </c>
      <c r="B146" s="27">
        <v>1</v>
      </c>
      <c r="C146" s="27" t="s">
        <v>261</v>
      </c>
      <c r="D146" s="28">
        <v>39.99</v>
      </c>
      <c r="E146" s="29">
        <v>39.99</v>
      </c>
    </row>
    <row r="147" spans="1:5">
      <c r="A147" s="26" t="s">
        <v>383</v>
      </c>
      <c r="B147" s="27">
        <v>29</v>
      </c>
      <c r="C147" s="27" t="s">
        <v>7</v>
      </c>
      <c r="D147" s="28">
        <v>0.93</v>
      </c>
      <c r="E147" s="29">
        <v>26.97</v>
      </c>
    </row>
    <row r="148" spans="1:5">
      <c r="A148" s="26" t="s">
        <v>384</v>
      </c>
      <c r="B148" s="27">
        <v>1</v>
      </c>
      <c r="C148" s="27" t="s">
        <v>7</v>
      </c>
      <c r="D148" s="28">
        <v>9.99</v>
      </c>
      <c r="E148" s="29">
        <v>9.99</v>
      </c>
    </row>
    <row r="149" spans="1:5">
      <c r="A149" s="30" t="s">
        <v>385</v>
      </c>
      <c r="B149" s="27"/>
      <c r="C149" s="27"/>
      <c r="D149" s="28"/>
      <c r="E149" s="31"/>
    </row>
    <row r="150" spans="1:5">
      <c r="A150" s="26" t="s">
        <v>386</v>
      </c>
      <c r="B150" s="27">
        <v>1</v>
      </c>
      <c r="C150" s="27" t="s">
        <v>7</v>
      </c>
      <c r="D150" s="28">
        <v>40.42</v>
      </c>
      <c r="E150" s="29">
        <v>40.42</v>
      </c>
    </row>
    <row r="151" spans="1:5">
      <c r="A151" s="26" t="s">
        <v>387</v>
      </c>
      <c r="B151" s="27">
        <v>1</v>
      </c>
      <c r="C151" s="27" t="s">
        <v>7</v>
      </c>
      <c r="D151" s="28">
        <v>103.8</v>
      </c>
      <c r="E151" s="29">
        <v>103.8</v>
      </c>
    </row>
    <row r="152" spans="1:5">
      <c r="A152" s="26" t="s">
        <v>388</v>
      </c>
      <c r="B152" s="27">
        <v>6</v>
      </c>
      <c r="C152" s="27" t="s">
        <v>18</v>
      </c>
      <c r="D152" s="28">
        <v>264.45</v>
      </c>
      <c r="E152" s="29">
        <v>1586.7</v>
      </c>
    </row>
    <row r="153" spans="1:5">
      <c r="A153" s="26" t="s">
        <v>389</v>
      </c>
      <c r="B153" s="27">
        <v>3</v>
      </c>
      <c r="C153" s="27" t="s">
        <v>18</v>
      </c>
      <c r="D153" s="28">
        <v>82.65</v>
      </c>
      <c r="E153" s="29">
        <v>247.95</v>
      </c>
    </row>
    <row r="154" spans="1:5">
      <c r="A154" s="26" t="s">
        <v>390</v>
      </c>
      <c r="B154" s="27">
        <v>6</v>
      </c>
      <c r="C154" s="27" t="s">
        <v>18</v>
      </c>
      <c r="D154" s="28">
        <v>92.25</v>
      </c>
      <c r="E154" s="29">
        <v>553.5</v>
      </c>
    </row>
    <row r="155" spans="1:5">
      <c r="A155" s="30" t="s">
        <v>391</v>
      </c>
      <c r="B155" s="27"/>
      <c r="C155" s="27"/>
      <c r="D155" s="28"/>
      <c r="E155" s="31"/>
    </row>
    <row r="156" spans="1:5">
      <c r="A156" s="26" t="s">
        <v>392</v>
      </c>
      <c r="B156" s="27">
        <v>3</v>
      </c>
      <c r="C156" s="27" t="s">
        <v>393</v>
      </c>
      <c r="D156" s="28">
        <v>74.25</v>
      </c>
      <c r="E156" s="29">
        <v>222.75</v>
      </c>
    </row>
    <row r="157" spans="1:5">
      <c r="A157" s="26" t="s">
        <v>394</v>
      </c>
      <c r="B157" s="27">
        <v>3</v>
      </c>
      <c r="C157" s="27" t="s">
        <v>393</v>
      </c>
      <c r="D157" s="28">
        <v>9.73</v>
      </c>
      <c r="E157" s="29">
        <v>29.2</v>
      </c>
    </row>
    <row r="158" spans="1:5">
      <c r="A158" s="26" t="s">
        <v>395</v>
      </c>
      <c r="B158" s="27">
        <v>2</v>
      </c>
      <c r="C158" s="27" t="s">
        <v>7</v>
      </c>
      <c r="D158" s="28">
        <v>82.78</v>
      </c>
      <c r="E158" s="29">
        <v>165.56</v>
      </c>
    </row>
    <row r="159" spans="1:5">
      <c r="A159" s="26" t="s">
        <v>395</v>
      </c>
      <c r="B159" s="27">
        <v>1</v>
      </c>
      <c r="C159" s="27" t="s">
        <v>7</v>
      </c>
      <c r="D159" s="28">
        <v>73.75</v>
      </c>
      <c r="E159" s="29">
        <v>73.75</v>
      </c>
    </row>
    <row r="160" spans="1:5">
      <c r="A160" s="26" t="s">
        <v>396</v>
      </c>
      <c r="B160" s="27">
        <v>2</v>
      </c>
      <c r="C160" s="27" t="s">
        <v>7</v>
      </c>
      <c r="D160" s="28">
        <v>46.24</v>
      </c>
      <c r="E160" s="29">
        <v>92.49</v>
      </c>
    </row>
    <row r="161" spans="1:5">
      <c r="A161" s="26" t="s">
        <v>397</v>
      </c>
      <c r="B161" s="27">
        <v>3</v>
      </c>
      <c r="C161" s="27" t="s">
        <v>7</v>
      </c>
      <c r="D161" s="28">
        <v>23.75</v>
      </c>
      <c r="E161" s="29">
        <v>71.23</v>
      </c>
    </row>
    <row r="162" spans="1:5">
      <c r="A162" s="30" t="s">
        <v>398</v>
      </c>
      <c r="B162" s="27"/>
      <c r="C162" s="27"/>
      <c r="D162" s="28"/>
      <c r="E162" s="31"/>
    </row>
    <row r="163" spans="1:5">
      <c r="A163" s="26" t="s">
        <v>399</v>
      </c>
      <c r="B163" s="27">
        <v>45</v>
      </c>
      <c r="C163" s="27" t="s">
        <v>7</v>
      </c>
      <c r="D163" s="28">
        <v>2.4</v>
      </c>
      <c r="E163" s="29">
        <v>108</v>
      </c>
    </row>
    <row r="164" spans="1:5">
      <c r="A164" s="26" t="s">
        <v>400</v>
      </c>
      <c r="B164" s="27">
        <v>15</v>
      </c>
      <c r="C164" s="27" t="s">
        <v>249</v>
      </c>
      <c r="D164" s="28">
        <v>13.35</v>
      </c>
      <c r="E164" s="29">
        <v>200.25</v>
      </c>
    </row>
    <row r="165" spans="1:5">
      <c r="A165" s="26" t="s">
        <v>401</v>
      </c>
      <c r="B165" s="27">
        <v>25</v>
      </c>
      <c r="C165" s="27" t="s">
        <v>340</v>
      </c>
      <c r="D165" s="28">
        <v>16.25</v>
      </c>
      <c r="E165" s="29">
        <v>406.13</v>
      </c>
    </row>
    <row r="166" spans="1:5">
      <c r="A166" s="26" t="s">
        <v>402</v>
      </c>
      <c r="B166" s="27">
        <v>3</v>
      </c>
      <c r="C166" s="27" t="s">
        <v>366</v>
      </c>
      <c r="D166" s="28">
        <v>16.25</v>
      </c>
      <c r="E166" s="29">
        <v>48.73</v>
      </c>
    </row>
    <row r="167" spans="1:5">
      <c r="A167" s="26" t="s">
        <v>403</v>
      </c>
      <c r="B167" s="27">
        <v>4</v>
      </c>
      <c r="C167" s="27" t="s">
        <v>264</v>
      </c>
      <c r="D167" s="28">
        <v>6.24</v>
      </c>
      <c r="E167" s="29">
        <v>24.96</v>
      </c>
    </row>
    <row r="168" spans="1:5">
      <c r="A168" s="26" t="s">
        <v>404</v>
      </c>
      <c r="B168" s="27">
        <v>1</v>
      </c>
      <c r="C168" s="27" t="s">
        <v>7</v>
      </c>
      <c r="D168" s="28">
        <v>16.25</v>
      </c>
      <c r="E168" s="29">
        <v>16.25</v>
      </c>
    </row>
    <row r="169" spans="1:5">
      <c r="A169" s="26" t="s">
        <v>405</v>
      </c>
      <c r="B169" s="27">
        <v>9</v>
      </c>
      <c r="C169" s="27" t="s">
        <v>249</v>
      </c>
      <c r="D169" s="28">
        <v>16.649999999999999</v>
      </c>
      <c r="E169" s="29">
        <v>149.85</v>
      </c>
    </row>
    <row r="170" spans="1:5">
      <c r="A170" s="26" t="s">
        <v>406</v>
      </c>
      <c r="B170" s="27">
        <v>12</v>
      </c>
      <c r="C170" s="27" t="s">
        <v>340</v>
      </c>
      <c r="D170" s="28">
        <v>16.25</v>
      </c>
      <c r="E170" s="29">
        <v>194.94</v>
      </c>
    </row>
    <row r="171" spans="1:5">
      <c r="A171" s="26" t="s">
        <v>407</v>
      </c>
      <c r="B171" s="27">
        <v>5</v>
      </c>
      <c r="C171" s="27" t="s">
        <v>7</v>
      </c>
      <c r="D171" s="28">
        <v>15</v>
      </c>
      <c r="E171" s="29">
        <v>75</v>
      </c>
    </row>
    <row r="172" spans="1:5">
      <c r="A172" s="26" t="s">
        <v>408</v>
      </c>
      <c r="B172" s="27">
        <v>5</v>
      </c>
      <c r="C172" s="27" t="s">
        <v>7</v>
      </c>
      <c r="D172" s="28">
        <v>12</v>
      </c>
      <c r="E172" s="29">
        <v>60</v>
      </c>
    </row>
    <row r="173" spans="1:5">
      <c r="A173" s="26" t="s">
        <v>409</v>
      </c>
      <c r="B173" s="27">
        <v>5</v>
      </c>
      <c r="C173" s="27" t="s">
        <v>7</v>
      </c>
      <c r="D173" s="28">
        <v>9</v>
      </c>
      <c r="E173" s="29">
        <v>45</v>
      </c>
    </row>
    <row r="174" spans="1:5">
      <c r="A174" s="26" t="s">
        <v>410</v>
      </c>
      <c r="B174" s="27">
        <v>23</v>
      </c>
      <c r="C174" s="27" t="s">
        <v>249</v>
      </c>
      <c r="D174" s="28">
        <v>24</v>
      </c>
      <c r="E174" s="29">
        <v>552</v>
      </c>
    </row>
    <row r="175" spans="1:5">
      <c r="A175" s="26" t="s">
        <v>411</v>
      </c>
      <c r="B175" s="27">
        <v>1</v>
      </c>
      <c r="C175" s="27" t="s">
        <v>264</v>
      </c>
      <c r="D175" s="28">
        <v>120</v>
      </c>
      <c r="E175" s="29">
        <v>120</v>
      </c>
    </row>
    <row r="176" spans="1:5">
      <c r="A176" s="26" t="s">
        <v>412</v>
      </c>
      <c r="B176" s="27">
        <v>2</v>
      </c>
      <c r="C176" s="27" t="s">
        <v>7</v>
      </c>
      <c r="D176" s="28">
        <v>2</v>
      </c>
      <c r="E176" s="29">
        <v>3.99</v>
      </c>
    </row>
    <row r="177" spans="1:5">
      <c r="A177" s="30" t="s">
        <v>413</v>
      </c>
      <c r="B177" s="27"/>
      <c r="C177" s="27"/>
      <c r="D177" s="28"/>
      <c r="E177" s="31"/>
    </row>
    <row r="178" spans="1:5">
      <c r="A178" s="26" t="s">
        <v>414</v>
      </c>
      <c r="B178" s="27">
        <v>1</v>
      </c>
      <c r="C178" s="27" t="s">
        <v>249</v>
      </c>
      <c r="D178" s="28">
        <v>30</v>
      </c>
      <c r="E178" s="29">
        <v>30</v>
      </c>
    </row>
    <row r="179" spans="1:5">
      <c r="A179" s="26" t="s">
        <v>415</v>
      </c>
      <c r="B179" s="27">
        <v>2</v>
      </c>
      <c r="C179" s="27" t="s">
        <v>249</v>
      </c>
      <c r="D179" s="28">
        <v>49.72</v>
      </c>
      <c r="E179" s="29">
        <v>99.45</v>
      </c>
    </row>
    <row r="180" spans="1:5">
      <c r="A180" s="26" t="s">
        <v>416</v>
      </c>
      <c r="B180" s="27">
        <v>10</v>
      </c>
      <c r="C180" s="27" t="s">
        <v>23</v>
      </c>
      <c r="D180" s="28">
        <v>0</v>
      </c>
      <c r="E180" s="29">
        <v>0</v>
      </c>
    </row>
    <row r="181" spans="1:5">
      <c r="A181" s="30" t="s">
        <v>53</v>
      </c>
      <c r="B181" s="27"/>
      <c r="C181" s="27"/>
      <c r="D181" s="28"/>
      <c r="E181" s="31"/>
    </row>
    <row r="182" spans="1:5">
      <c r="A182" s="26" t="s">
        <v>417</v>
      </c>
      <c r="B182" s="27">
        <v>2</v>
      </c>
      <c r="C182" s="27" t="s">
        <v>7</v>
      </c>
      <c r="D182" s="28">
        <v>16.170000000000002</v>
      </c>
      <c r="E182" s="29">
        <v>32.340000000000003</v>
      </c>
    </row>
    <row r="183" spans="1:5">
      <c r="A183" s="26" t="s">
        <v>418</v>
      </c>
      <c r="B183" s="27">
        <v>3</v>
      </c>
      <c r="C183" s="27" t="s">
        <v>7</v>
      </c>
      <c r="D183" s="28">
        <v>1.24</v>
      </c>
      <c r="E183" s="29">
        <v>3.74</v>
      </c>
    </row>
    <row r="184" spans="1:5">
      <c r="A184" s="26" t="s">
        <v>419</v>
      </c>
      <c r="B184" s="27">
        <v>2</v>
      </c>
      <c r="C184" s="27" t="s">
        <v>7</v>
      </c>
      <c r="D184" s="28">
        <v>9.35</v>
      </c>
      <c r="E184" s="29">
        <v>18.690000000000001</v>
      </c>
    </row>
    <row r="185" spans="1:5">
      <c r="A185" s="26" t="s">
        <v>420</v>
      </c>
      <c r="B185" s="27">
        <v>1</v>
      </c>
      <c r="C185" s="27" t="s">
        <v>7</v>
      </c>
      <c r="D185" s="28">
        <v>4.74</v>
      </c>
      <c r="E185" s="29">
        <v>4.74</v>
      </c>
    </row>
    <row r="186" spans="1:5">
      <c r="A186" s="26" t="s">
        <v>421</v>
      </c>
      <c r="B186" s="27">
        <v>2</v>
      </c>
      <c r="C186" s="27" t="s">
        <v>7</v>
      </c>
      <c r="D186" s="28">
        <v>2.4900000000000002</v>
      </c>
      <c r="E186" s="29">
        <v>4.9800000000000004</v>
      </c>
    </row>
    <row r="187" spans="1:5">
      <c r="A187" s="26" t="s">
        <v>422</v>
      </c>
      <c r="B187" s="27">
        <v>1</v>
      </c>
      <c r="C187" s="27" t="s">
        <v>7</v>
      </c>
      <c r="D187" s="28">
        <v>2.4900000000000002</v>
      </c>
      <c r="E187" s="29">
        <v>2.4900000000000002</v>
      </c>
    </row>
    <row r="188" spans="1:5">
      <c r="A188" s="26" t="s">
        <v>423</v>
      </c>
      <c r="B188" s="27">
        <v>1</v>
      </c>
      <c r="C188" s="27" t="s">
        <v>7</v>
      </c>
      <c r="D188" s="28">
        <v>4.37</v>
      </c>
      <c r="E188" s="29">
        <v>4.37</v>
      </c>
    </row>
    <row r="189" spans="1:5">
      <c r="A189" s="26" t="s">
        <v>424</v>
      </c>
      <c r="B189" s="27">
        <v>8</v>
      </c>
      <c r="C189" s="27" t="s">
        <v>7</v>
      </c>
      <c r="D189" s="28">
        <v>1.1100000000000001</v>
      </c>
      <c r="E189" s="29">
        <v>8.8800000000000008</v>
      </c>
    </row>
    <row r="190" spans="1:5">
      <c r="A190" s="26" t="s">
        <v>425</v>
      </c>
      <c r="B190" s="27">
        <v>1</v>
      </c>
      <c r="C190" s="27" t="s">
        <v>7</v>
      </c>
      <c r="D190" s="28">
        <v>4.37</v>
      </c>
      <c r="E190" s="29">
        <v>4.37</v>
      </c>
    </row>
    <row r="191" spans="1:5">
      <c r="A191" s="26" t="s">
        <v>426</v>
      </c>
      <c r="B191" s="27">
        <v>1</v>
      </c>
      <c r="C191" s="27" t="s">
        <v>7</v>
      </c>
      <c r="D191" s="28">
        <v>3.24</v>
      </c>
      <c r="E191" s="29">
        <v>3.24</v>
      </c>
    </row>
    <row r="192" spans="1:5">
      <c r="A192" s="26" t="s">
        <v>427</v>
      </c>
      <c r="B192" s="27">
        <v>1</v>
      </c>
      <c r="C192" s="27" t="s">
        <v>7</v>
      </c>
      <c r="D192" s="28">
        <v>4.49</v>
      </c>
      <c r="E192" s="29">
        <v>4.49</v>
      </c>
    </row>
    <row r="193" spans="1:5">
      <c r="A193" s="26" t="s">
        <v>428</v>
      </c>
      <c r="B193" s="27">
        <v>5</v>
      </c>
      <c r="C193" s="27" t="s">
        <v>7</v>
      </c>
      <c r="D193" s="28">
        <v>23.02</v>
      </c>
      <c r="E193" s="29">
        <v>115.13</v>
      </c>
    </row>
    <row r="194" spans="1:5">
      <c r="A194" s="26" t="s">
        <v>429</v>
      </c>
      <c r="B194" s="27">
        <v>1</v>
      </c>
      <c r="C194" s="27" t="s">
        <v>7</v>
      </c>
      <c r="D194" s="28">
        <v>19.37</v>
      </c>
      <c r="E194" s="29">
        <v>19.37</v>
      </c>
    </row>
    <row r="195" spans="1:5">
      <c r="A195" s="26" t="s">
        <v>430</v>
      </c>
      <c r="B195" s="27">
        <v>1</v>
      </c>
      <c r="C195" s="27" t="s">
        <v>7</v>
      </c>
      <c r="D195" s="28">
        <v>48.72</v>
      </c>
      <c r="E195" s="29">
        <v>48.72</v>
      </c>
    </row>
    <row r="196" spans="1:5">
      <c r="A196" s="26" t="s">
        <v>431</v>
      </c>
      <c r="B196" s="27">
        <v>2</v>
      </c>
      <c r="C196" s="27" t="s">
        <v>7</v>
      </c>
      <c r="D196" s="28">
        <v>30.49</v>
      </c>
      <c r="E196" s="29">
        <v>60.99</v>
      </c>
    </row>
    <row r="197" spans="1:5">
      <c r="A197" s="26" t="s">
        <v>432</v>
      </c>
      <c r="B197" s="27">
        <v>2</v>
      </c>
      <c r="C197" s="27" t="s">
        <v>7</v>
      </c>
      <c r="D197" s="28">
        <v>49.98</v>
      </c>
      <c r="E197" s="29">
        <v>99.96</v>
      </c>
    </row>
    <row r="198" spans="1:5">
      <c r="A198" s="26" t="s">
        <v>433</v>
      </c>
      <c r="B198" s="27">
        <v>2</v>
      </c>
      <c r="C198" s="27" t="s">
        <v>7</v>
      </c>
      <c r="D198" s="28">
        <v>19.96</v>
      </c>
      <c r="E198" s="29">
        <v>39.93</v>
      </c>
    </row>
    <row r="199" spans="1:5">
      <c r="A199" s="26" t="s">
        <v>434</v>
      </c>
      <c r="B199" s="27">
        <v>1</v>
      </c>
      <c r="C199" s="27" t="s">
        <v>7</v>
      </c>
      <c r="D199" s="28">
        <v>14.85</v>
      </c>
      <c r="E199" s="29">
        <v>14.85</v>
      </c>
    </row>
    <row r="200" spans="1:5">
      <c r="A200" s="26" t="s">
        <v>435</v>
      </c>
      <c r="B200" s="27">
        <v>1</v>
      </c>
      <c r="C200" s="27" t="s">
        <v>7</v>
      </c>
      <c r="D200" s="28">
        <v>30.88</v>
      </c>
      <c r="E200" s="29">
        <v>30.88</v>
      </c>
    </row>
    <row r="201" spans="1:5">
      <c r="A201" s="26" t="s">
        <v>436</v>
      </c>
      <c r="B201" s="27">
        <v>2</v>
      </c>
      <c r="C201" s="27" t="s">
        <v>7</v>
      </c>
      <c r="D201" s="28">
        <v>54.86</v>
      </c>
      <c r="E201" s="29">
        <v>109.71</v>
      </c>
    </row>
    <row r="202" spans="1:5">
      <c r="A202" s="26" t="s">
        <v>437</v>
      </c>
      <c r="B202" s="27">
        <v>1</v>
      </c>
      <c r="C202" s="27" t="s">
        <v>7</v>
      </c>
      <c r="D202" s="28">
        <v>58.76</v>
      </c>
      <c r="E202" s="29">
        <v>58.76</v>
      </c>
    </row>
    <row r="203" spans="1:5">
      <c r="A203" s="26" t="s">
        <v>438</v>
      </c>
      <c r="B203" s="27">
        <v>2</v>
      </c>
      <c r="C203" s="27" t="s">
        <v>7</v>
      </c>
      <c r="D203" s="28">
        <v>15.55</v>
      </c>
      <c r="E203" s="29">
        <v>31.11</v>
      </c>
    </row>
    <row r="204" spans="1:5">
      <c r="A204" s="26" t="s">
        <v>439</v>
      </c>
      <c r="B204" s="27">
        <v>1</v>
      </c>
      <c r="C204" s="27" t="s">
        <v>7</v>
      </c>
      <c r="D204" s="28">
        <v>24.12</v>
      </c>
      <c r="E204" s="29">
        <v>24.12</v>
      </c>
    </row>
    <row r="205" spans="1:5">
      <c r="A205" s="26" t="s">
        <v>440</v>
      </c>
      <c r="B205" s="27">
        <v>1</v>
      </c>
      <c r="C205" s="27" t="s">
        <v>7</v>
      </c>
      <c r="D205" s="28">
        <v>20.98</v>
      </c>
      <c r="E205" s="29">
        <v>20.98</v>
      </c>
    </row>
    <row r="206" spans="1:5">
      <c r="A206" s="30" t="s">
        <v>441</v>
      </c>
      <c r="B206" s="27"/>
      <c r="C206" s="27"/>
      <c r="D206" s="28"/>
      <c r="E206" s="31"/>
    </row>
    <row r="207" spans="1:5">
      <c r="A207" s="26" t="s">
        <v>442</v>
      </c>
      <c r="B207" s="27">
        <v>1</v>
      </c>
      <c r="C207" s="27" t="s">
        <v>7</v>
      </c>
      <c r="D207" s="28">
        <v>180</v>
      </c>
      <c r="E207" s="29">
        <v>180</v>
      </c>
    </row>
    <row r="208" spans="1:5">
      <c r="A208" s="26" t="s">
        <v>443</v>
      </c>
      <c r="B208" s="27">
        <v>1</v>
      </c>
      <c r="C208" s="27" t="s">
        <v>7</v>
      </c>
      <c r="D208" s="28">
        <v>30.87</v>
      </c>
      <c r="E208" s="29">
        <v>30.87</v>
      </c>
    </row>
    <row r="209" spans="1:5">
      <c r="A209" s="26" t="s">
        <v>444</v>
      </c>
      <c r="B209" s="27">
        <v>1</v>
      </c>
      <c r="C209" s="27" t="s">
        <v>7</v>
      </c>
      <c r="D209" s="28">
        <v>56.22</v>
      </c>
      <c r="E209" s="29">
        <v>56.22</v>
      </c>
    </row>
    <row r="210" spans="1:5">
      <c r="A210" s="26" t="s">
        <v>445</v>
      </c>
      <c r="B210" s="27">
        <v>1</v>
      </c>
      <c r="C210" s="27" t="s">
        <v>7</v>
      </c>
      <c r="D210" s="28">
        <v>20.85</v>
      </c>
      <c r="E210" s="29">
        <v>20.85</v>
      </c>
    </row>
    <row r="211" spans="1:5">
      <c r="A211" s="30" t="s">
        <v>446</v>
      </c>
      <c r="B211" s="27"/>
      <c r="C211" s="27"/>
      <c r="D211" s="28"/>
      <c r="E211" s="31"/>
    </row>
    <row r="212" spans="1:5">
      <c r="A212" s="26" t="s">
        <v>447</v>
      </c>
      <c r="B212" s="27">
        <v>3</v>
      </c>
      <c r="C212" s="27" t="s">
        <v>7</v>
      </c>
      <c r="D212" s="28">
        <v>70.83</v>
      </c>
      <c r="E212" s="29">
        <v>212.49</v>
      </c>
    </row>
    <row r="213" spans="1:5">
      <c r="A213" s="26" t="s">
        <v>448</v>
      </c>
      <c r="B213" s="27">
        <v>2</v>
      </c>
      <c r="C213" s="27" t="s">
        <v>7</v>
      </c>
      <c r="D213" s="28">
        <v>59.69</v>
      </c>
      <c r="E213" s="29">
        <v>119.37</v>
      </c>
    </row>
    <row r="214" spans="1:5">
      <c r="A214" s="26" t="s">
        <v>449</v>
      </c>
      <c r="B214" s="27">
        <v>1</v>
      </c>
      <c r="C214" s="27" t="s">
        <v>7</v>
      </c>
      <c r="D214" s="28">
        <v>161.04</v>
      </c>
      <c r="E214" s="29">
        <v>161.04</v>
      </c>
    </row>
    <row r="215" spans="1:5">
      <c r="A215" s="26" t="s">
        <v>450</v>
      </c>
      <c r="B215" s="27">
        <v>1</v>
      </c>
      <c r="C215" s="27" t="s">
        <v>7</v>
      </c>
      <c r="D215" s="28">
        <v>37.06</v>
      </c>
      <c r="E215" s="29">
        <v>37.06</v>
      </c>
    </row>
    <row r="216" spans="1:5">
      <c r="A216" s="26" t="s">
        <v>451</v>
      </c>
      <c r="B216" s="27">
        <v>2</v>
      </c>
      <c r="C216" s="27" t="s">
        <v>7</v>
      </c>
      <c r="D216" s="28">
        <v>6.12</v>
      </c>
      <c r="E216" s="29">
        <v>12.24</v>
      </c>
    </row>
    <row r="217" spans="1:5">
      <c r="A217" s="26" t="s">
        <v>452</v>
      </c>
      <c r="B217" s="27">
        <v>2</v>
      </c>
      <c r="C217" s="27" t="s">
        <v>7</v>
      </c>
      <c r="D217" s="28">
        <v>2.75</v>
      </c>
      <c r="E217" s="29">
        <v>5.49</v>
      </c>
    </row>
    <row r="218" spans="1:5">
      <c r="A218" s="26" t="s">
        <v>453</v>
      </c>
      <c r="B218" s="27">
        <v>1</v>
      </c>
      <c r="C218" s="27" t="s">
        <v>7</v>
      </c>
      <c r="D218" s="28">
        <v>6.54</v>
      </c>
      <c r="E218" s="29">
        <v>6.54</v>
      </c>
    </row>
    <row r="219" spans="1:5">
      <c r="A219" s="26" t="s">
        <v>454</v>
      </c>
      <c r="B219" s="27">
        <v>6</v>
      </c>
      <c r="C219" s="27" t="s">
        <v>7</v>
      </c>
      <c r="D219" s="28">
        <v>0.87</v>
      </c>
      <c r="E219" s="29">
        <v>5.22</v>
      </c>
    </row>
    <row r="220" spans="1:5">
      <c r="A220" s="26" t="s">
        <v>455</v>
      </c>
      <c r="B220" s="27">
        <v>2</v>
      </c>
      <c r="C220" s="27" t="s">
        <v>7</v>
      </c>
      <c r="D220" s="28">
        <v>7.67</v>
      </c>
      <c r="E220" s="29">
        <v>15.33</v>
      </c>
    </row>
    <row r="221" spans="1:5">
      <c r="A221" s="30" t="s">
        <v>456</v>
      </c>
      <c r="B221" s="27"/>
      <c r="C221" s="27"/>
      <c r="D221" s="28"/>
      <c r="E221" s="31"/>
    </row>
    <row r="222" spans="1:5">
      <c r="A222" s="26" t="s">
        <v>457</v>
      </c>
      <c r="B222" s="27">
        <v>1</v>
      </c>
      <c r="C222" s="27" t="s">
        <v>7</v>
      </c>
      <c r="D222" s="28">
        <v>0</v>
      </c>
      <c r="E222" s="29">
        <v>0</v>
      </c>
    </row>
    <row r="223" spans="1:5">
      <c r="A223" s="26" t="s">
        <v>458</v>
      </c>
      <c r="B223" s="27">
        <v>1</v>
      </c>
      <c r="C223" s="27" t="s">
        <v>7</v>
      </c>
      <c r="D223" s="28">
        <v>0</v>
      </c>
      <c r="E223" s="29">
        <v>0</v>
      </c>
    </row>
    <row r="224" spans="1:5">
      <c r="A224" s="26" t="s">
        <v>459</v>
      </c>
      <c r="B224" s="27">
        <v>1</v>
      </c>
      <c r="C224" s="27" t="s">
        <v>7</v>
      </c>
      <c r="D224" s="28">
        <v>0</v>
      </c>
      <c r="E224" s="29">
        <v>0</v>
      </c>
    </row>
    <row r="225" spans="1:5">
      <c r="A225" s="30" t="s">
        <v>239</v>
      </c>
      <c r="B225" s="27"/>
      <c r="C225" s="27"/>
      <c r="D225" s="28"/>
      <c r="E225" s="31"/>
    </row>
    <row r="226" spans="1:5">
      <c r="A226" s="26" t="s">
        <v>460</v>
      </c>
      <c r="B226" s="27">
        <v>45</v>
      </c>
      <c r="C226" s="27" t="s">
        <v>461</v>
      </c>
      <c r="D226" s="28">
        <v>2.85</v>
      </c>
      <c r="E226" s="29">
        <v>128.25</v>
      </c>
    </row>
    <row r="227" spans="1:5">
      <c r="A227" s="26" t="s">
        <v>9</v>
      </c>
      <c r="B227" s="27">
        <v>1</v>
      </c>
      <c r="C227" s="27" t="s">
        <v>7</v>
      </c>
      <c r="D227" s="28">
        <v>150</v>
      </c>
      <c r="E227" s="29">
        <v>150</v>
      </c>
    </row>
    <row r="228" spans="1:5">
      <c r="A228" s="32" t="s">
        <v>462</v>
      </c>
      <c r="B228" s="33">
        <v>2</v>
      </c>
      <c r="C228" s="33" t="s">
        <v>7</v>
      </c>
      <c r="D228" s="34">
        <v>12.25</v>
      </c>
      <c r="E228" s="35">
        <v>24.51</v>
      </c>
    </row>
    <row r="230" spans="1:5" ht="14.4" thickBot="1">
      <c r="A230" s="36" t="s">
        <v>504</v>
      </c>
      <c r="B230" s="37"/>
      <c r="C230" s="37"/>
      <c r="D230" s="38"/>
      <c r="E230" s="38">
        <f>SUM(E1:E229)</f>
        <v>25383.540000000023</v>
      </c>
    </row>
    <row r="231" spans="1:5" ht="14.4" thickTop="1"/>
  </sheetData>
  <sheetProtection formatCells="0" formatColumns="0" formatRows="0" insertColumns="0" insertRows="0" insertHyperlinks="0" deleteColumns="0" deleteRows="0" sort="0" autoFilter="0" pivotTables="0"/>
  <pageMargins left="1" right="0.5" top="0.5" bottom="0.5" header="0.3" footer="0.3"/>
  <pageSetup fitToHeight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6"/>
  <sheetViews>
    <sheetView workbookViewId="0"/>
  </sheetViews>
  <sheetFormatPr defaultRowHeight="13.8"/>
  <cols>
    <col min="1" max="1" width="50" style="3" customWidth="1"/>
    <col min="2" max="2" width="9.5546875" style="17" bestFit="1" customWidth="1"/>
    <col min="3" max="3" width="5.33203125" style="17" bestFit="1" customWidth="1"/>
    <col min="4" max="4" width="5.33203125" style="18" bestFit="1" customWidth="1"/>
    <col min="5" max="5" width="10.5546875" style="18" bestFit="1" customWidth="1"/>
    <col min="6" max="6" width="12.5546875" style="18" bestFit="1" customWidth="1"/>
    <col min="7" max="16384" width="8.88671875" style="3"/>
  </cols>
  <sheetData>
    <row r="1" spans="1:6">
      <c r="A1" s="39" t="s">
        <v>84</v>
      </c>
      <c r="B1" s="40"/>
      <c r="C1" s="40"/>
      <c r="D1" s="41"/>
      <c r="E1" s="41"/>
      <c r="F1" s="41"/>
    </row>
    <row r="3" spans="1:6">
      <c r="A3" s="19" t="s">
        <v>2</v>
      </c>
      <c r="B3" s="19" t="s">
        <v>81</v>
      </c>
      <c r="C3" s="19" t="s">
        <v>85</v>
      </c>
      <c r="D3" s="20" t="s">
        <v>4</v>
      </c>
      <c r="E3" s="21" t="s">
        <v>5</v>
      </c>
      <c r="F3" s="21" t="s">
        <v>6</v>
      </c>
    </row>
    <row r="4" spans="1:6">
      <c r="A4" s="22" t="s">
        <v>86</v>
      </c>
      <c r="B4" s="23"/>
      <c r="C4" s="23"/>
      <c r="D4" s="24"/>
      <c r="E4" s="24"/>
      <c r="F4" s="25"/>
    </row>
    <row r="5" spans="1:6">
      <c r="A5" s="26" t="s">
        <v>87</v>
      </c>
      <c r="B5" s="27">
        <v>1</v>
      </c>
      <c r="C5" s="27">
        <v>1</v>
      </c>
      <c r="D5" s="28" t="s">
        <v>7</v>
      </c>
      <c r="E5" s="29">
        <v>1108.8</v>
      </c>
      <c r="F5" s="29">
        <v>1108.8</v>
      </c>
    </row>
    <row r="6" spans="1:6">
      <c r="A6" s="30" t="s">
        <v>88</v>
      </c>
      <c r="B6" s="27"/>
      <c r="C6" s="27"/>
      <c r="D6" s="28"/>
      <c r="E6" s="28"/>
      <c r="F6" s="31"/>
    </row>
    <row r="7" spans="1:6">
      <c r="A7" s="26" t="s">
        <v>89</v>
      </c>
      <c r="B7" s="27">
        <v>1</v>
      </c>
      <c r="C7" s="27">
        <v>1</v>
      </c>
      <c r="D7" s="28" t="s">
        <v>90</v>
      </c>
      <c r="E7" s="29">
        <v>99</v>
      </c>
      <c r="F7" s="29">
        <v>99</v>
      </c>
    </row>
    <row r="8" spans="1:6">
      <c r="A8" s="30" t="s">
        <v>91</v>
      </c>
      <c r="B8" s="27"/>
      <c r="C8" s="27"/>
      <c r="D8" s="28"/>
      <c r="E8" s="28"/>
      <c r="F8" s="31"/>
    </row>
    <row r="9" spans="1:6">
      <c r="A9" s="26" t="s">
        <v>92</v>
      </c>
      <c r="B9" s="27">
        <v>1</v>
      </c>
      <c r="C9" s="27">
        <v>4</v>
      </c>
      <c r="D9" s="28" t="s">
        <v>90</v>
      </c>
      <c r="E9" s="29">
        <v>90.75</v>
      </c>
      <c r="F9" s="29">
        <f>E9*C9</f>
        <v>363</v>
      </c>
    </row>
    <row r="10" spans="1:6">
      <c r="A10" s="30" t="s">
        <v>93</v>
      </c>
      <c r="B10" s="27"/>
      <c r="C10" s="27"/>
      <c r="D10" s="28"/>
      <c r="E10" s="28"/>
      <c r="F10" s="31"/>
    </row>
    <row r="11" spans="1:6">
      <c r="A11" s="26" t="s">
        <v>95</v>
      </c>
      <c r="B11" s="27">
        <v>8</v>
      </c>
      <c r="C11" s="27" t="s">
        <v>94</v>
      </c>
      <c r="D11" s="28" t="s">
        <v>7</v>
      </c>
      <c r="E11" s="29">
        <v>420.75</v>
      </c>
      <c r="F11" s="29">
        <f>B11*E11</f>
        <v>3366</v>
      </c>
    </row>
    <row r="12" spans="1:6">
      <c r="A12" s="30" t="s">
        <v>96</v>
      </c>
      <c r="B12" s="27"/>
      <c r="C12" s="27"/>
      <c r="D12" s="28"/>
      <c r="E12" s="28"/>
      <c r="F12" s="31"/>
    </row>
    <row r="13" spans="1:6">
      <c r="A13" s="32" t="s">
        <v>97</v>
      </c>
      <c r="B13" s="33">
        <v>1</v>
      </c>
      <c r="C13" s="33" t="s">
        <v>94</v>
      </c>
      <c r="D13" s="34" t="s">
        <v>7</v>
      </c>
      <c r="E13" s="35">
        <v>297</v>
      </c>
      <c r="F13" s="35">
        <f>B13*E13</f>
        <v>297</v>
      </c>
    </row>
    <row r="15" spans="1:6" ht="14.4" thickBot="1">
      <c r="A15" s="36" t="s">
        <v>504</v>
      </c>
      <c r="B15" s="37"/>
      <c r="C15" s="37"/>
      <c r="D15" s="38"/>
      <c r="E15" s="38"/>
      <c r="F15" s="38">
        <f>SUM(F4:F13)</f>
        <v>5233.8</v>
      </c>
    </row>
    <row r="16" spans="1:6" ht="14.4" thickTop="1"/>
  </sheetData>
  <sheetProtection formatCells="0" formatColumns="0" formatRows="0" insertColumns="0" insertRows="0" insertHyperlinks="0" deleteColumns="0" deleteRows="0" sort="0" autoFilter="0" pivotTables="0"/>
  <pageMargins left="1" right="0.5" top="0.5" bottom="0.5" header="0.3" footer="0.3"/>
  <pageSetup fitToHeight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8"/>
  <sheetViews>
    <sheetView workbookViewId="0"/>
  </sheetViews>
  <sheetFormatPr defaultRowHeight="13.8"/>
  <cols>
    <col min="1" max="1" width="50" style="3" customWidth="1"/>
    <col min="2" max="2" width="9.5546875" style="17" bestFit="1" customWidth="1"/>
    <col min="3" max="3" width="5.33203125" style="17" bestFit="1" customWidth="1"/>
    <col min="4" max="4" width="8.5546875" style="18" bestFit="1" customWidth="1"/>
    <col min="5" max="5" width="10.109375" style="18" bestFit="1" customWidth="1"/>
    <col min="6" max="6" width="8.88671875" style="16"/>
    <col min="7" max="16384" width="8.88671875" style="3"/>
  </cols>
  <sheetData>
    <row r="1" spans="1:5">
      <c r="A1" s="39" t="s">
        <v>80</v>
      </c>
      <c r="B1" s="40"/>
      <c r="C1" s="40"/>
      <c r="D1" s="41"/>
      <c r="E1" s="41"/>
    </row>
    <row r="3" spans="1:5">
      <c r="A3" s="19" t="s">
        <v>2</v>
      </c>
      <c r="B3" s="19" t="s">
        <v>81</v>
      </c>
      <c r="C3" s="19" t="s">
        <v>4</v>
      </c>
      <c r="D3" s="20" t="s">
        <v>5</v>
      </c>
      <c r="E3" s="21" t="s">
        <v>6</v>
      </c>
    </row>
    <row r="4" spans="1:5">
      <c r="A4" s="22" t="s">
        <v>82</v>
      </c>
      <c r="B4" s="23"/>
      <c r="C4" s="23"/>
      <c r="D4" s="24"/>
      <c r="E4" s="25"/>
    </row>
    <row r="5" spans="1:5">
      <c r="A5" s="32" t="s">
        <v>83</v>
      </c>
      <c r="B5" s="33">
        <v>1</v>
      </c>
      <c r="C5" s="33" t="s">
        <v>7</v>
      </c>
      <c r="D5" s="34">
        <v>412.5</v>
      </c>
      <c r="E5" s="35">
        <v>412.5</v>
      </c>
    </row>
    <row r="7" spans="1:5" ht="14.4" thickBot="1">
      <c r="A7" s="36" t="s">
        <v>504</v>
      </c>
      <c r="B7" s="37"/>
      <c r="C7" s="37"/>
      <c r="D7" s="38"/>
      <c r="E7" s="38">
        <f>SUM(E5:E6)</f>
        <v>412.5</v>
      </c>
    </row>
    <row r="8" spans="1:5" ht="14.4" thickTop="1"/>
  </sheetData>
  <sheetProtection formatCells="0" formatColumns="0" formatRows="0" insertColumns="0" insertRows="0" insertHyperlinks="0" deleteColumns="0" deleteRows="0" sort="0" autoFilter="0" pivotTables="0"/>
  <pageMargins left="1" right="0.5" top="0.5" bottom="0.5" header="0.3" footer="0.3"/>
  <pageSetup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NRM2 Schedule</vt:lpstr>
      <vt:lpstr>Labour</vt:lpstr>
      <vt:lpstr>Materials</vt:lpstr>
      <vt:lpstr>Plant and Tools</vt:lpstr>
      <vt:lpstr>Other costs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Matthew Annett</cp:lastModifiedBy>
  <dcterms:created xsi:type="dcterms:W3CDTF">2026-09-08T11:32:01Z</dcterms:created>
  <dcterms:modified xsi:type="dcterms:W3CDTF">2026-09-08T11:43:13Z</dcterms:modified>
  <cp:category/>
</cp:coreProperties>
</file>